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934" activeTab="0"/>
  </bookViews>
  <sheets>
    <sheet name="разд, подр 2018 и 2019" sheetId="1" r:id="rId1"/>
  </sheets>
  <definedNames/>
  <calcPr fullCalcOnLoad="1"/>
</workbook>
</file>

<file path=xl/sharedStrings.xml><?xml version="1.0" encoding="utf-8"?>
<sst xmlns="http://schemas.openxmlformats.org/spreadsheetml/2006/main" count="1083" uniqueCount="392">
  <si>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</si>
  <si>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</si>
  <si>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</si>
  <si>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Сумма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</si>
  <si>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</si>
  <si>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</si>
  <si>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</si>
  <si>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</si>
  <si>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</si>
  <si>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</si>
  <si>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</si>
  <si>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</si>
  <si>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</si>
  <si>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</si>
  <si>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</si>
  <si>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</si>
  <si>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</si>
  <si>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Библиотеки</t>
  </si>
  <si>
    <t>Телевидение и радиовещание</t>
  </si>
  <si>
    <t>Мероприятия в области физической культуры и спорта</t>
  </si>
  <si>
    <t>9999</t>
  </si>
  <si>
    <t>999</t>
  </si>
  <si>
    <t>Другие общегосударственные вопросы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</si>
  <si>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</si>
  <si>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</si>
  <si>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</si>
  <si>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</si>
  <si>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</si>
  <si>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</si>
  <si>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</si>
  <si>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</si>
  <si>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</si>
  <si>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</si>
  <si>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</si>
  <si>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</si>
  <si>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</si>
  <si>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</si>
  <si>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</si>
  <si>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</si>
  <si>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</si>
  <si>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</si>
  <si>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</si>
  <si>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</si>
  <si>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</si>
  <si>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</si>
  <si>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</si>
  <si>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</si>
  <si>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</si>
  <si>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Приложение № 7</t>
  </si>
  <si>
    <t xml:space="preserve">                                                                                                                                                     района Мелеузовский район</t>
  </si>
  <si>
    <t>0503</t>
  </si>
  <si>
    <t>Благоустройство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</si>
  <si>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</si>
  <si>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</si>
  <si>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</si>
  <si>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</si>
  <si>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Председатель Совета                                                                                                                                         А.В. Суботин                                          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</si>
  <si>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</si>
  <si>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благоустройству территорий населенных пунктов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</si>
  <si>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</si>
  <si>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</si>
  <si>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</si>
  <si>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</si>
  <si>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</si>
  <si>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</si>
  <si>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</si>
  <si>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Условно-утвержденные расходы</t>
  </si>
  <si>
    <t>0111</t>
  </si>
  <si>
    <t>0113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</si>
  <si>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</si>
  <si>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</si>
  <si>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</si>
  <si>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</si>
  <si>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</si>
  <si>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</si>
  <si>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</si>
  <si>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</si>
  <si>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</si>
  <si>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Резервные фонды местных администраций</t>
  </si>
  <si>
    <t>1001</t>
  </si>
  <si>
    <t>Пенсионное обеспечение</t>
  </si>
  <si>
    <t>1401</t>
  </si>
  <si>
    <t>РзПр</t>
  </si>
  <si>
    <t>Вр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</si>
  <si>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</si>
  <si>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</si>
  <si>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</si>
  <si>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</si>
  <si>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</si>
  <si>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</si>
  <si>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</si>
  <si>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</si>
  <si>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</si>
  <si>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</si>
  <si>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</si>
  <si>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</si>
  <si>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</si>
  <si>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0409</t>
  </si>
  <si>
    <t>1000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</si>
  <si>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</si>
  <si>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</si>
  <si>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</si>
  <si>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</si>
  <si>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</si>
  <si>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</si>
  <si>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</si>
  <si>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</si>
  <si>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</si>
  <si>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</si>
  <si>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</si>
  <si>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</si>
  <si>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</si>
  <si>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</si>
  <si>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</si>
  <si>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</si>
  <si>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</si>
  <si>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</si>
  <si>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</si>
  <si>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</si>
  <si>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</si>
  <si>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</si>
  <si>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</si>
  <si>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</si>
  <si>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</si>
  <si>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</si>
  <si>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</si>
  <si>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</si>
  <si>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</si>
  <si>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0408</t>
  </si>
  <si>
    <t>Транспорт</t>
  </si>
  <si>
    <t>Отдельные мероприятия в области автомобильного транспорта</t>
  </si>
  <si>
    <t>0412</t>
  </si>
  <si>
    <t>Профессиональная подготовка, переподготовка и повышение квалификации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</si>
  <si>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</si>
  <si>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</si>
  <si>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</si>
  <si>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0505</t>
  </si>
  <si>
    <t>Другие вопросы в области жилищно-коммунального хозяйства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</si>
  <si>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</si>
  <si>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</si>
  <si>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Дворцы и дома культуры, другие учреждения культуры</t>
  </si>
  <si>
    <t>Мероприятия в сфере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</si>
  <si>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</si>
  <si>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</si>
  <si>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</si>
  <si>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Основное мероприятие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</si>
  <si>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</si>
  <si>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Учреждения в сфере общегосударственного управления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</si>
  <si>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</si>
  <si>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обеспечению деятельности административных комиссий</t>
  </si>
  <si>
    <t xml:space="preserve">Оценка недвижимости, признание прав и регулирование отношений по государственной (муниципальной) собственности 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</si>
  <si>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</si>
  <si>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</si>
  <si>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</si>
  <si>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</si>
  <si>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</si>
  <si>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</si>
  <si>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</si>
  <si>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</si>
  <si>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</si>
  <si>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</si>
  <si>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Мероприятия для детей и молодежи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</si>
  <si>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</si>
  <si>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</si>
  <si>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</si>
  <si>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</si>
  <si>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</si>
  <si>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</si>
  <si>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</si>
  <si>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</si>
  <si>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</si>
  <si>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</si>
  <si>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</si>
  <si>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</si>
  <si>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</si>
  <si>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</si>
  <si>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</si>
  <si>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</si>
  <si>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</si>
  <si>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</si>
  <si>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</si>
  <si>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</si>
  <si>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</si>
  <si>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</si>
  <si>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</si>
  <si>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</si>
  <si>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</si>
  <si>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</si>
  <si>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</si>
  <si>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</si>
  <si>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</si>
  <si>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</si>
  <si>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</si>
  <si>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</si>
  <si>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</si>
  <si>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</si>
  <si>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</si>
  <si>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</si>
  <si>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</si>
  <si>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</si>
  <si>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</si>
  <si>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</si>
  <si>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</si>
  <si>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</si>
  <si>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</si>
  <si>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</si>
  <si>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</si>
  <si>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</si>
  <si>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</si>
  <si>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</si>
  <si>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</si>
  <si>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</si>
  <si>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</si>
  <si>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</si>
  <si>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</si>
  <si>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</si>
  <si>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</si>
  <si>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</si>
  <si>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</si>
  <si>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</si>
  <si>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</si>
  <si>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</si>
  <si>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</si>
  <si>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</si>
  <si>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</si>
  <si>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</si>
  <si>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</si>
  <si>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</si>
  <si>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</si>
  <si>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</si>
  <si>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</si>
  <si>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</si>
  <si>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</si>
  <si>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</si>
  <si>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</si>
  <si>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</si>
  <si>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</si>
  <si>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</si>
  <si>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</si>
  <si>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</si>
  <si>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</si>
  <si>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</si>
  <si>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</si>
  <si>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</si>
  <si>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</si>
  <si>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</si>
  <si>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</si>
  <si>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</si>
  <si>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</si>
  <si>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</si>
  <si>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</si>
  <si>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09\0\07\50820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</si>
  <si>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</si>
  <si>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</si>
  <si>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</si>
  <si>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</si>
  <si>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</si>
  <si>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</si>
  <si>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</si>
  <si>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</si>
  <si>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</si>
  <si>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</si>
  <si>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</si>
  <si>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</si>
  <si>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</si>
  <si>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</si>
  <si>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</si>
  <si>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</si>
  <si>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</si>
  <si>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</si>
  <si>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</si>
  <si>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</si>
  <si>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</si>
  <si>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</si>
  <si>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</si>
  <si>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</si>
  <si>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</si>
  <si>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</si>
  <si>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</si>
  <si>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</si>
  <si>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</si>
  <si>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</si>
  <si>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</si>
  <si>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</si>
  <si>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</si>
  <si>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</si>
  <si>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</si>
  <si>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</si>
  <si>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</si>
  <si>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</si>
  <si>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</si>
  <si>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</si>
  <si>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05\0\01\43450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</si>
  <si>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</si>
  <si>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</si>
  <si>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</si>
  <si>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</si>
  <si>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</si>
  <si>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</si>
  <si>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</si>
  <si>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</si>
  <si>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</si>
  <si>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</si>
  <si>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</si>
  <si>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</si>
  <si>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</si>
  <si>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</si>
  <si>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</si>
  <si>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</si>
  <si>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</si>
  <si>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</si>
  <si>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01\0\09\73060</t>
  </si>
  <si>
    <t>09\0\07\R0820</t>
  </si>
  <si>
    <t>99\9\99\99999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</si>
  <si>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</si>
  <si>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</si>
  <si>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</si>
  <si>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</si>
  <si>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</si>
  <si>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</si>
  <si>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</si>
  <si>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</si>
  <si>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</si>
  <si>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</si>
  <si>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</si>
  <si>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</si>
  <si>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</si>
  <si>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</si>
  <si>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</si>
  <si>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</si>
  <si>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</si>
  <si>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</si>
  <si>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</si>
  <si>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</si>
  <si>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</si>
  <si>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</si>
  <si>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</si>
  <si>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</si>
  <si>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</si>
  <si>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</si>
  <si>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</si>
  <si>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</si>
  <si>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</si>
  <si>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</si>
  <si>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</si>
  <si>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09\0\07\S2200</t>
  </si>
  <si>
    <t>09\0\07\S0186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</si>
  <si>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</si>
  <si>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</si>
  <si>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</si>
  <si>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</si>
  <si>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</si>
  <si>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</si>
  <si>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</si>
  <si>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</si>
  <si>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</si>
  <si>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</si>
  <si>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</si>
  <si>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</si>
  <si>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</si>
  <si>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</si>
  <si>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</si>
  <si>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</si>
  <si>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</si>
  <si>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Распределение бюджетных ассигнований муниципального района Мелеузовский район Республики Башкортостан на плановый период 2018 и 2019 годов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</si>
  <si>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</si>
  <si>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</si>
  <si>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</si>
  <si>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</si>
  <si>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09\0\07\R0185</t>
  </si>
  <si>
    <t>09\0\07\R0186</t>
  </si>
  <si>
    <t>09\0\07\72200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</si>
  <si>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</si>
  <si>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Молодежная политика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</si>
  <si>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</si>
  <si>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Субсидии на предоставление социальных выплат молодым семьям при рождении (усыновлении) ребенка (детей)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</si>
  <si>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</si>
  <si>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</si>
  <si>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Предоставление социальных выплат молодым семьям на приобретение (строительство) жилья за счет средств местных бюджетов</t>
  </si>
  <si>
    <t>Улучшение жилищных условий молодых семей и молодых специалистов, проживающих в сельской местности, за счет средств местных бюджетов</t>
  </si>
  <si>
    <t>Цср</t>
  </si>
  <si>
    <t>2018 год</t>
  </si>
  <si>
    <t>2019 год</t>
  </si>
  <si>
    <t>0703</t>
  </si>
  <si>
    <t>Дополнительное образование детей</t>
  </si>
  <si>
    <t>0401</t>
  </si>
  <si>
    <t>Общеэкономические вопросы</t>
  </si>
  <si>
    <t>Субсидии на предоставление социальных выплат молодым семьям на приобретение (строительство) жилого помещения</t>
  </si>
  <si>
    <t>Активные мероприятия по содействию занятости населения</t>
  </si>
  <si>
    <t>09\0\07\72210</t>
  </si>
  <si>
    <t>01\0\04\05140</t>
  </si>
  <si>
    <t xml:space="preserve">                                                                                                                                                     от 15 декабря 2016 года № 36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</si>
</sst>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191" fontId="2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184" fontId="1" fillId="32" borderId="0" xfId="0" applyNumberFormat="1" applyFont="1" applyFill="1" applyAlignment="1">
      <alignment vertical="center" wrapText="1"/>
    </xf>
    <xf numFmtId="1" fontId="1" fillId="32" borderId="0" xfId="0" applyNumberFormat="1" applyFont="1" applyFill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vertical="center" wrapText="1"/>
    </xf>
    <xf numFmtId="1" fontId="1" fillId="32" borderId="0" xfId="0" applyNumberFormat="1" applyFont="1" applyFill="1" applyBorder="1" applyAlignment="1">
      <alignment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184" fontId="1" fillId="32" borderId="0" xfId="0" applyNumberFormat="1" applyFont="1" applyFill="1" applyBorder="1" applyAlignment="1">
      <alignment vertical="center" wrapText="1"/>
    </xf>
    <xf numFmtId="184" fontId="2" fillId="32" borderId="0" xfId="0" applyNumberFormat="1" applyFont="1" applyFill="1" applyBorder="1" applyAlignment="1">
      <alignment vertical="center" wrapText="1"/>
    </xf>
    <xf numFmtId="0" fontId="1" fillId="32" borderId="14" xfId="0" applyFont="1" applyFill="1" applyBorder="1" applyAlignment="1">
      <alignment horizontal="center" vertical="center" wrapText="1"/>
    </xf>
    <xf numFmtId="1" fontId="1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49" fontId="1" fillId="32" borderId="0" xfId="0" applyNumberFormat="1" applyFont="1" applyFill="1" applyAlignment="1">
      <alignment vertical="center" wrapText="1"/>
    </xf>
    <xf numFmtId="49" fontId="1" fillId="32" borderId="0" xfId="0" applyNumberFormat="1" applyFont="1" applyFill="1" applyAlignment="1">
      <alignment horizontal="center" vertical="center" wrapText="1"/>
    </xf>
    <xf numFmtId="1" fontId="1" fillId="32" borderId="0" xfId="0" applyNumberFormat="1" applyFont="1" applyFill="1" applyAlignment="1">
      <alignment horizontal="center" vertical="center" wrapText="1"/>
    </xf>
    <xf numFmtId="49" fontId="2" fillId="32" borderId="0" xfId="0" applyNumberFormat="1" applyFont="1" applyFill="1" applyBorder="1" applyAlignment="1">
      <alignment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191" fontId="1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91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191" fontId="8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3" fillId="32" borderId="12" xfId="0" applyFont="1" applyFill="1" applyBorder="1" applyAlignment="1">
      <alignment horizontal="right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8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74.25390625" style="31" customWidth="1"/>
    <col min="2" max="2" width="6.625" style="31" customWidth="1"/>
    <col min="3" max="3" width="15.00390625" style="31" customWidth="1"/>
    <col min="4" max="4" width="5.25390625" style="8" customWidth="1"/>
    <col min="5" max="6" width="12.00390625" style="12" customWidth="1"/>
    <col min="7" max="7" width="11.125" style="31" customWidth="1"/>
    <col min="8" max="16384" width="9.125" style="31" customWidth="1"/>
  </cols>
  <sheetData>
    <row r="1" spans="1:6" ht="15.75">
      <c r="A1" s="48" t="s">
        <v>48</v>
      </c>
      <c r="B1" s="48"/>
      <c r="C1" s="48"/>
      <c r="D1" s="48"/>
      <c r="E1" s="48"/>
      <c r="F1" s="48"/>
    </row>
    <row r="2" spans="1:6" ht="15.75">
      <c r="A2" s="48" t="s">
        <v>47</v>
      </c>
      <c r="B2" s="48"/>
      <c r="C2" s="48"/>
      <c r="D2" s="48"/>
      <c r="E2" s="48"/>
      <c r="F2" s="48"/>
    </row>
    <row r="3" spans="1:6" ht="15.75">
      <c r="A3" s="48" t="s">
        <v>49</v>
      </c>
      <c r="B3" s="48"/>
      <c r="C3" s="48"/>
      <c r="D3" s="48"/>
      <c r="E3" s="48"/>
      <c r="F3" s="48"/>
    </row>
    <row r="4" spans="1:6" ht="15.75">
      <c r="A4" s="48" t="s">
        <v>45</v>
      </c>
      <c r="B4" s="48"/>
      <c r="C4" s="48"/>
      <c r="D4" s="48"/>
      <c r="E4" s="48"/>
      <c r="F4" s="48"/>
    </row>
    <row r="5" spans="1:6" ht="15.75">
      <c r="A5" s="48" t="s">
        <v>391</v>
      </c>
      <c r="B5" s="48"/>
      <c r="C5" s="48"/>
      <c r="D5" s="48"/>
      <c r="E5" s="48"/>
      <c r="F5" s="48"/>
    </row>
    <row r="6" spans="1:6" ht="15.75">
      <c r="A6" s="52"/>
      <c r="B6" s="52"/>
      <c r="C6" s="52"/>
      <c r="D6" s="52"/>
      <c r="E6" s="52"/>
      <c r="F6" s="52"/>
    </row>
    <row r="7" spans="1:6" ht="68.25" customHeight="1">
      <c r="A7" s="52" t="s">
        <v>364</v>
      </c>
      <c r="B7" s="52"/>
      <c r="C7" s="52"/>
      <c r="D7" s="52"/>
      <c r="E7" s="52"/>
      <c r="F7" s="52"/>
    </row>
    <row r="8" spans="4:6" ht="15.75">
      <c r="D8" s="49" t="s">
        <v>46</v>
      </c>
      <c r="E8" s="49"/>
      <c r="F8" s="49"/>
    </row>
    <row r="9" spans="1:6" s="30" customFormat="1" ht="15.75">
      <c r="A9" s="50" t="s">
        <v>16</v>
      </c>
      <c r="B9" s="50" t="s">
        <v>82</v>
      </c>
      <c r="C9" s="50" t="s">
        <v>380</v>
      </c>
      <c r="D9" s="50" t="s">
        <v>83</v>
      </c>
      <c r="E9" s="53" t="s">
        <v>3</v>
      </c>
      <c r="F9" s="54"/>
    </row>
    <row r="10" spans="1:6" s="30" customFormat="1" ht="15.75">
      <c r="A10" s="51"/>
      <c r="B10" s="51"/>
      <c r="C10" s="51"/>
      <c r="D10" s="51"/>
      <c r="E10" s="16" t="s">
        <v>381</v>
      </c>
      <c r="F10" s="16" t="s">
        <v>382</v>
      </c>
    </row>
    <row r="11" spans="1:6" s="30" customFormat="1" ht="15.75">
      <c r="A11" s="13">
        <v>1</v>
      </c>
      <c r="B11" s="21">
        <v>2</v>
      </c>
      <c r="C11" s="10">
        <v>3</v>
      </c>
      <c r="D11" s="10">
        <v>4</v>
      </c>
      <c r="E11" s="22">
        <v>5</v>
      </c>
      <c r="F11" s="16">
        <v>6</v>
      </c>
    </row>
    <row r="12" spans="1:6" s="2" customFormat="1" ht="15.75">
      <c r="A12" s="5" t="s">
        <v>84</v>
      </c>
      <c r="B12" s="4" t="s">
        <v>4</v>
      </c>
      <c r="C12" s="4"/>
      <c r="D12" s="4"/>
      <c r="E12" s="7">
        <f>E13+E20+E42+E47</f>
        <v>83136.3</v>
      </c>
      <c r="F12" s="7">
        <f>F13+F20+F42+F47</f>
        <v>83249.3</v>
      </c>
    </row>
    <row r="13" spans="1:6" s="2" customFormat="1" ht="47.25">
      <c r="A13" s="37" t="s">
        <v>142</v>
      </c>
      <c r="B13" s="38" t="s">
        <v>103</v>
      </c>
      <c r="C13" s="4"/>
      <c r="D13" s="4"/>
      <c r="E13" s="39">
        <f>E16</f>
        <v>3396</v>
      </c>
      <c r="F13" s="39">
        <f>F16</f>
        <v>3396</v>
      </c>
    </row>
    <row r="14" spans="1:7" s="2" customFormat="1" ht="31.5">
      <c r="A14" s="37" t="s">
        <v>65</v>
      </c>
      <c r="B14" s="38" t="s">
        <v>103</v>
      </c>
      <c r="C14" s="38" t="s">
        <v>226</v>
      </c>
      <c r="D14" s="4"/>
      <c r="E14" s="39">
        <f>E15</f>
        <v>3396</v>
      </c>
      <c r="F14" s="39">
        <f>F15</f>
        <v>3396</v>
      </c>
      <c r="G14" s="14"/>
    </row>
    <row r="15" spans="1:7" s="2" customFormat="1" ht="31.5">
      <c r="A15" s="37" t="s">
        <v>227</v>
      </c>
      <c r="B15" s="38" t="s">
        <v>103</v>
      </c>
      <c r="C15" s="38" t="s">
        <v>228</v>
      </c>
      <c r="D15" s="4"/>
      <c r="E15" s="39">
        <f>E16</f>
        <v>3396</v>
      </c>
      <c r="F15" s="39">
        <f>F16</f>
        <v>3396</v>
      </c>
      <c r="G15" s="14"/>
    </row>
    <row r="16" spans="1:6" s="2" customFormat="1" ht="15.75">
      <c r="A16" s="37" t="s">
        <v>143</v>
      </c>
      <c r="B16" s="38" t="s">
        <v>103</v>
      </c>
      <c r="C16" s="38" t="s">
        <v>229</v>
      </c>
      <c r="D16" s="38"/>
      <c r="E16" s="39">
        <f>E17+E18+E19</f>
        <v>3396</v>
      </c>
      <c r="F16" s="39">
        <f>F17+F18+F19</f>
        <v>3396</v>
      </c>
    </row>
    <row r="17" spans="1:6" s="2" customFormat="1" ht="63">
      <c r="A17" s="37" t="s">
        <v>111</v>
      </c>
      <c r="B17" s="38" t="s">
        <v>103</v>
      </c>
      <c r="C17" s="38" t="s">
        <v>229</v>
      </c>
      <c r="D17" s="38" t="s">
        <v>112</v>
      </c>
      <c r="E17" s="39">
        <v>2690</v>
      </c>
      <c r="F17" s="39">
        <v>2690</v>
      </c>
    </row>
    <row r="18" spans="1:6" s="2" customFormat="1" ht="31.5">
      <c r="A18" s="37" t="s">
        <v>144</v>
      </c>
      <c r="B18" s="38" t="s">
        <v>103</v>
      </c>
      <c r="C18" s="38" t="s">
        <v>229</v>
      </c>
      <c r="D18" s="38" t="s">
        <v>113</v>
      </c>
      <c r="E18" s="39">
        <v>494</v>
      </c>
      <c r="F18" s="39">
        <v>494</v>
      </c>
    </row>
    <row r="19" spans="1:6" s="2" customFormat="1" ht="15.75">
      <c r="A19" s="37" t="s">
        <v>114</v>
      </c>
      <c r="B19" s="38" t="s">
        <v>103</v>
      </c>
      <c r="C19" s="38" t="s">
        <v>229</v>
      </c>
      <c r="D19" s="38" t="s">
        <v>115</v>
      </c>
      <c r="E19" s="39">
        <v>212</v>
      </c>
      <c r="F19" s="39">
        <v>212</v>
      </c>
    </row>
    <row r="20" spans="1:6" s="6" customFormat="1" ht="47.25">
      <c r="A20" s="37" t="s">
        <v>36</v>
      </c>
      <c r="B20" s="38" t="s">
        <v>85</v>
      </c>
      <c r="C20" s="38"/>
      <c r="D20" s="38"/>
      <c r="E20" s="39">
        <f>E21+E27+E34</f>
        <v>66616</v>
      </c>
      <c r="F20" s="39">
        <f>F21+F27+F34</f>
        <v>66722</v>
      </c>
    </row>
    <row r="21" spans="1:6" s="6" customFormat="1" ht="47.25">
      <c r="A21" s="37" t="s">
        <v>24</v>
      </c>
      <c r="B21" s="38" t="s">
        <v>85</v>
      </c>
      <c r="C21" s="38" t="s">
        <v>190</v>
      </c>
      <c r="D21" s="38"/>
      <c r="E21" s="39">
        <f>E22</f>
        <v>12308</v>
      </c>
      <c r="F21" s="39">
        <f>F22</f>
        <v>12319</v>
      </c>
    </row>
    <row r="22" spans="1:6" s="6" customFormat="1" ht="78.75">
      <c r="A22" s="37" t="s">
        <v>191</v>
      </c>
      <c r="B22" s="38" t="s">
        <v>85</v>
      </c>
      <c r="C22" s="38" t="s">
        <v>193</v>
      </c>
      <c r="D22" s="38"/>
      <c r="E22" s="39">
        <f>E23</f>
        <v>12308</v>
      </c>
      <c r="F22" s="39">
        <f>F23</f>
        <v>12319</v>
      </c>
    </row>
    <row r="23" spans="1:6" s="6" customFormat="1" ht="15.75">
      <c r="A23" s="37" t="s">
        <v>143</v>
      </c>
      <c r="B23" s="38" t="s">
        <v>85</v>
      </c>
      <c r="C23" s="38" t="s">
        <v>358</v>
      </c>
      <c r="D23" s="38"/>
      <c r="E23" s="39">
        <f>E24+E25+E26</f>
        <v>12308</v>
      </c>
      <c r="F23" s="39">
        <f>F24+F25+F26</f>
        <v>12319</v>
      </c>
    </row>
    <row r="24" spans="1:6" s="6" customFormat="1" ht="63">
      <c r="A24" s="37" t="s">
        <v>111</v>
      </c>
      <c r="B24" s="38" t="s">
        <v>85</v>
      </c>
      <c r="C24" s="38" t="s">
        <v>358</v>
      </c>
      <c r="D24" s="38" t="s">
        <v>112</v>
      </c>
      <c r="E24" s="39">
        <v>10779</v>
      </c>
      <c r="F24" s="39">
        <v>10779</v>
      </c>
    </row>
    <row r="25" spans="1:6" s="6" customFormat="1" ht="31.5">
      <c r="A25" s="37" t="s">
        <v>144</v>
      </c>
      <c r="B25" s="38" t="s">
        <v>85</v>
      </c>
      <c r="C25" s="38" t="s">
        <v>358</v>
      </c>
      <c r="D25" s="38" t="s">
        <v>113</v>
      </c>
      <c r="E25" s="39">
        <v>1524</v>
      </c>
      <c r="F25" s="39">
        <v>1535</v>
      </c>
    </row>
    <row r="26" spans="1:6" s="6" customFormat="1" ht="15.75">
      <c r="A26" s="37" t="s">
        <v>114</v>
      </c>
      <c r="B26" s="38" t="s">
        <v>85</v>
      </c>
      <c r="C26" s="38" t="s">
        <v>358</v>
      </c>
      <c r="D26" s="38" t="s">
        <v>115</v>
      </c>
      <c r="E26" s="39">
        <v>5</v>
      </c>
      <c r="F26" s="39">
        <v>5</v>
      </c>
    </row>
    <row r="27" spans="1:6" s="6" customFormat="1" ht="63">
      <c r="A27" s="37" t="s">
        <v>62</v>
      </c>
      <c r="B27" s="38" t="s">
        <v>85</v>
      </c>
      <c r="C27" s="38" t="s">
        <v>212</v>
      </c>
      <c r="D27" s="38"/>
      <c r="E27" s="39">
        <f aca="true" t="shared" si="0" ref="E27:F29">E28</f>
        <v>8187</v>
      </c>
      <c r="F27" s="39">
        <f t="shared" si="0"/>
        <v>8207</v>
      </c>
    </row>
    <row r="28" spans="1:6" s="6" customFormat="1" ht="31.5">
      <c r="A28" s="37" t="s">
        <v>332</v>
      </c>
      <c r="B28" s="38" t="s">
        <v>85</v>
      </c>
      <c r="C28" s="38" t="s">
        <v>321</v>
      </c>
      <c r="D28" s="38"/>
      <c r="E28" s="39">
        <f t="shared" si="0"/>
        <v>8187</v>
      </c>
      <c r="F28" s="39">
        <f t="shared" si="0"/>
        <v>8207</v>
      </c>
    </row>
    <row r="29" spans="1:6" s="6" customFormat="1" ht="63">
      <c r="A29" s="37" t="s">
        <v>284</v>
      </c>
      <c r="B29" s="38" t="s">
        <v>85</v>
      </c>
      <c r="C29" s="38" t="s">
        <v>338</v>
      </c>
      <c r="D29" s="38"/>
      <c r="E29" s="39">
        <f t="shared" si="0"/>
        <v>8187</v>
      </c>
      <c r="F29" s="39">
        <f t="shared" si="0"/>
        <v>8207</v>
      </c>
    </row>
    <row r="30" spans="1:6" s="6" customFormat="1" ht="15.75">
      <c r="A30" s="37" t="s">
        <v>143</v>
      </c>
      <c r="B30" s="38" t="s">
        <v>85</v>
      </c>
      <c r="C30" s="38" t="s">
        <v>339</v>
      </c>
      <c r="D30" s="38"/>
      <c r="E30" s="39">
        <f>E31+E32+E33</f>
        <v>8187</v>
      </c>
      <c r="F30" s="39">
        <f>F31+F32+F33</f>
        <v>8207</v>
      </c>
    </row>
    <row r="31" spans="1:6" s="6" customFormat="1" ht="63">
      <c r="A31" s="37" t="s">
        <v>111</v>
      </c>
      <c r="B31" s="38" t="s">
        <v>85</v>
      </c>
      <c r="C31" s="38" t="s">
        <v>339</v>
      </c>
      <c r="D31" s="38" t="s">
        <v>112</v>
      </c>
      <c r="E31" s="39">
        <v>6233</v>
      </c>
      <c r="F31" s="39">
        <v>6233</v>
      </c>
    </row>
    <row r="32" spans="1:6" s="6" customFormat="1" ht="31.5">
      <c r="A32" s="37" t="s">
        <v>144</v>
      </c>
      <c r="B32" s="38" t="s">
        <v>85</v>
      </c>
      <c r="C32" s="38" t="s">
        <v>339</v>
      </c>
      <c r="D32" s="38" t="s">
        <v>113</v>
      </c>
      <c r="E32" s="39">
        <v>1830</v>
      </c>
      <c r="F32" s="39">
        <v>1852</v>
      </c>
    </row>
    <row r="33" spans="1:6" s="6" customFormat="1" ht="15.75">
      <c r="A33" s="37" t="s">
        <v>114</v>
      </c>
      <c r="B33" s="38" t="s">
        <v>85</v>
      </c>
      <c r="C33" s="38" t="s">
        <v>339</v>
      </c>
      <c r="D33" s="38" t="s">
        <v>115</v>
      </c>
      <c r="E33" s="39">
        <v>124</v>
      </c>
      <c r="F33" s="39">
        <v>122</v>
      </c>
    </row>
    <row r="34" spans="1:6" s="6" customFormat="1" ht="31.5">
      <c r="A34" s="37" t="s">
        <v>65</v>
      </c>
      <c r="B34" s="38" t="s">
        <v>85</v>
      </c>
      <c r="C34" s="38" t="s">
        <v>226</v>
      </c>
      <c r="D34" s="38"/>
      <c r="E34" s="39">
        <f>E35</f>
        <v>46121</v>
      </c>
      <c r="F34" s="39">
        <f>F35</f>
        <v>46196</v>
      </c>
    </row>
    <row r="35" spans="1:6" s="6" customFormat="1" ht="47.25">
      <c r="A35" s="37" t="s">
        <v>230</v>
      </c>
      <c r="B35" s="38" t="s">
        <v>85</v>
      </c>
      <c r="C35" s="38" t="s">
        <v>231</v>
      </c>
      <c r="D35" s="38"/>
      <c r="E35" s="39">
        <f>E36+E40</f>
        <v>46121</v>
      </c>
      <c r="F35" s="39">
        <f>F36+F40</f>
        <v>46196</v>
      </c>
    </row>
    <row r="36" spans="1:6" s="6" customFormat="1" ht="15.75">
      <c r="A36" s="37" t="s">
        <v>143</v>
      </c>
      <c r="B36" s="38" t="s">
        <v>85</v>
      </c>
      <c r="C36" s="38" t="s">
        <v>232</v>
      </c>
      <c r="D36" s="38"/>
      <c r="E36" s="39">
        <f>E37+E38+E39</f>
        <v>43872</v>
      </c>
      <c r="F36" s="39">
        <f>F37+F38+F39</f>
        <v>43947</v>
      </c>
    </row>
    <row r="37" spans="1:6" s="6" customFormat="1" ht="63">
      <c r="A37" s="37" t="s">
        <v>111</v>
      </c>
      <c r="B37" s="38" t="s">
        <v>85</v>
      </c>
      <c r="C37" s="38" t="s">
        <v>232</v>
      </c>
      <c r="D37" s="38" t="s">
        <v>112</v>
      </c>
      <c r="E37" s="39">
        <v>32673</v>
      </c>
      <c r="F37" s="39">
        <v>32673</v>
      </c>
    </row>
    <row r="38" spans="1:6" s="6" customFormat="1" ht="31.5">
      <c r="A38" s="37" t="s">
        <v>144</v>
      </c>
      <c r="B38" s="38" t="s">
        <v>85</v>
      </c>
      <c r="C38" s="38" t="s">
        <v>232</v>
      </c>
      <c r="D38" s="38" t="s">
        <v>113</v>
      </c>
      <c r="E38" s="39">
        <v>10984</v>
      </c>
      <c r="F38" s="39">
        <v>11060</v>
      </c>
    </row>
    <row r="39" spans="1:6" s="6" customFormat="1" ht="15.75">
      <c r="A39" s="37" t="s">
        <v>114</v>
      </c>
      <c r="B39" s="38" t="s">
        <v>85</v>
      </c>
      <c r="C39" s="38" t="s">
        <v>232</v>
      </c>
      <c r="D39" s="38" t="s">
        <v>115</v>
      </c>
      <c r="E39" s="39">
        <v>215</v>
      </c>
      <c r="F39" s="39">
        <v>214</v>
      </c>
    </row>
    <row r="40" spans="1:6" s="6" customFormat="1" ht="31.5">
      <c r="A40" s="37" t="s">
        <v>104</v>
      </c>
      <c r="B40" s="38" t="s">
        <v>85</v>
      </c>
      <c r="C40" s="38" t="s">
        <v>233</v>
      </c>
      <c r="D40" s="38"/>
      <c r="E40" s="39">
        <f>E41</f>
        <v>2249</v>
      </c>
      <c r="F40" s="39">
        <f>F41</f>
        <v>2249</v>
      </c>
    </row>
    <row r="41" spans="1:6" s="6" customFormat="1" ht="63">
      <c r="A41" s="37" t="s">
        <v>111</v>
      </c>
      <c r="B41" s="38" t="s">
        <v>85</v>
      </c>
      <c r="C41" s="38" t="s">
        <v>233</v>
      </c>
      <c r="D41" s="38" t="s">
        <v>112</v>
      </c>
      <c r="E41" s="39">
        <v>2249</v>
      </c>
      <c r="F41" s="39">
        <v>2249</v>
      </c>
    </row>
    <row r="42" spans="1:6" s="6" customFormat="1" ht="15.75">
      <c r="A42" s="37" t="s">
        <v>14</v>
      </c>
      <c r="B42" s="38" t="s">
        <v>67</v>
      </c>
      <c r="C42" s="38"/>
      <c r="D42" s="38"/>
      <c r="E42" s="39">
        <f aca="true" t="shared" si="1" ref="E42:F45">E43</f>
        <v>800</v>
      </c>
      <c r="F42" s="39">
        <f t="shared" si="1"/>
        <v>800</v>
      </c>
    </row>
    <row r="43" spans="1:6" s="6" customFormat="1" ht="47.25">
      <c r="A43" s="37" t="s">
        <v>260</v>
      </c>
      <c r="B43" s="38" t="s">
        <v>67</v>
      </c>
      <c r="C43" s="38" t="s">
        <v>261</v>
      </c>
      <c r="D43" s="38"/>
      <c r="E43" s="39">
        <f t="shared" si="1"/>
        <v>800</v>
      </c>
      <c r="F43" s="39">
        <f t="shared" si="1"/>
        <v>800</v>
      </c>
    </row>
    <row r="44" spans="1:6" s="6" customFormat="1" ht="47.25">
      <c r="A44" s="37" t="s">
        <v>288</v>
      </c>
      <c r="B44" s="38" t="s">
        <v>67</v>
      </c>
      <c r="C44" s="38" t="s">
        <v>262</v>
      </c>
      <c r="D44" s="38"/>
      <c r="E44" s="39">
        <f t="shared" si="1"/>
        <v>800</v>
      </c>
      <c r="F44" s="39">
        <f t="shared" si="1"/>
        <v>800</v>
      </c>
    </row>
    <row r="45" spans="1:6" s="6" customFormat="1" ht="15.75">
      <c r="A45" s="37" t="s">
        <v>78</v>
      </c>
      <c r="B45" s="38" t="s">
        <v>67</v>
      </c>
      <c r="C45" s="38" t="s">
        <v>263</v>
      </c>
      <c r="D45" s="38"/>
      <c r="E45" s="39">
        <f t="shared" si="1"/>
        <v>800</v>
      </c>
      <c r="F45" s="39">
        <f t="shared" si="1"/>
        <v>800</v>
      </c>
    </row>
    <row r="46" spans="1:6" s="6" customFormat="1" ht="15.75">
      <c r="A46" s="37" t="s">
        <v>114</v>
      </c>
      <c r="B46" s="38" t="s">
        <v>67</v>
      </c>
      <c r="C46" s="38" t="s">
        <v>263</v>
      </c>
      <c r="D46" s="38" t="s">
        <v>115</v>
      </c>
      <c r="E46" s="39">
        <v>800</v>
      </c>
      <c r="F46" s="39">
        <v>800</v>
      </c>
    </row>
    <row r="47" spans="1:6" s="6" customFormat="1" ht="15.75">
      <c r="A47" s="37" t="s">
        <v>22</v>
      </c>
      <c r="B47" s="38" t="s">
        <v>68</v>
      </c>
      <c r="C47" s="38"/>
      <c r="D47" s="38"/>
      <c r="E47" s="39">
        <f>E64+E54+E48</f>
        <v>12324.3</v>
      </c>
      <c r="F47" s="39">
        <f>F64+F54+F48</f>
        <v>12331.3</v>
      </c>
    </row>
    <row r="48" spans="1:6" s="6" customFormat="1" ht="47.25">
      <c r="A48" s="37" t="s">
        <v>24</v>
      </c>
      <c r="B48" s="38" t="s">
        <v>68</v>
      </c>
      <c r="C48" s="38" t="s">
        <v>190</v>
      </c>
      <c r="D48" s="38"/>
      <c r="E48" s="39">
        <f>E49</f>
        <v>5723</v>
      </c>
      <c r="F48" s="39">
        <f>F49</f>
        <v>5730</v>
      </c>
    </row>
    <row r="49" spans="1:6" s="6" customFormat="1" ht="31.5">
      <c r="A49" s="37" t="s">
        <v>194</v>
      </c>
      <c r="B49" s="38" t="s">
        <v>68</v>
      </c>
      <c r="C49" s="38" t="s">
        <v>360</v>
      </c>
      <c r="D49" s="38"/>
      <c r="E49" s="39">
        <f>E50</f>
        <v>5723</v>
      </c>
      <c r="F49" s="39">
        <f>F50</f>
        <v>5730</v>
      </c>
    </row>
    <row r="50" spans="1:6" s="6" customFormat="1" ht="15.75">
      <c r="A50" s="37" t="s">
        <v>147</v>
      </c>
      <c r="B50" s="38" t="s">
        <v>68</v>
      </c>
      <c r="C50" s="38" t="s">
        <v>361</v>
      </c>
      <c r="D50" s="38"/>
      <c r="E50" s="39">
        <f>E51+E52+E53</f>
        <v>5723</v>
      </c>
      <c r="F50" s="39">
        <f>F51+F52+F53</f>
        <v>5730</v>
      </c>
    </row>
    <row r="51" spans="1:6" s="6" customFormat="1" ht="63">
      <c r="A51" s="37" t="s">
        <v>111</v>
      </c>
      <c r="B51" s="38" t="s">
        <v>68</v>
      </c>
      <c r="C51" s="38" t="s">
        <v>361</v>
      </c>
      <c r="D51" s="38" t="s">
        <v>112</v>
      </c>
      <c r="E51" s="39">
        <v>5048</v>
      </c>
      <c r="F51" s="39">
        <v>5048</v>
      </c>
    </row>
    <row r="52" spans="1:6" s="6" customFormat="1" ht="31.5">
      <c r="A52" s="37" t="s">
        <v>144</v>
      </c>
      <c r="B52" s="38" t="s">
        <v>68</v>
      </c>
      <c r="C52" s="38" t="s">
        <v>361</v>
      </c>
      <c r="D52" s="38" t="s">
        <v>113</v>
      </c>
      <c r="E52" s="39">
        <v>674</v>
      </c>
      <c r="F52" s="39">
        <v>681</v>
      </c>
    </row>
    <row r="53" spans="1:6" s="6" customFormat="1" ht="15.75">
      <c r="A53" s="37" t="s">
        <v>114</v>
      </c>
      <c r="B53" s="38" t="s">
        <v>68</v>
      </c>
      <c r="C53" s="38" t="s">
        <v>361</v>
      </c>
      <c r="D53" s="38" t="s">
        <v>115</v>
      </c>
      <c r="E53" s="39">
        <v>1</v>
      </c>
      <c r="F53" s="39">
        <v>1</v>
      </c>
    </row>
    <row r="54" spans="1:6" s="6" customFormat="1" ht="31.5">
      <c r="A54" s="37" t="s">
        <v>65</v>
      </c>
      <c r="B54" s="38" t="s">
        <v>68</v>
      </c>
      <c r="C54" s="38" t="s">
        <v>226</v>
      </c>
      <c r="D54" s="38"/>
      <c r="E54" s="39">
        <f>E55</f>
        <v>4901.3</v>
      </c>
      <c r="F54" s="39">
        <f>F55</f>
        <v>4901.3</v>
      </c>
    </row>
    <row r="55" spans="1:6" s="6" customFormat="1" ht="47.25">
      <c r="A55" s="37" t="s">
        <v>234</v>
      </c>
      <c r="B55" s="38" t="s">
        <v>68</v>
      </c>
      <c r="C55" s="38" t="s">
        <v>235</v>
      </c>
      <c r="D55" s="38"/>
      <c r="E55" s="39">
        <f>E56+E59+E61</f>
        <v>4901.3</v>
      </c>
      <c r="F55" s="39">
        <f>F56+F59+F61</f>
        <v>4901.3</v>
      </c>
    </row>
    <row r="56" spans="1:6" s="6" customFormat="1" ht="31.5">
      <c r="A56" s="37" t="s">
        <v>146</v>
      </c>
      <c r="B56" s="38" t="s">
        <v>68</v>
      </c>
      <c r="C56" s="38" t="s">
        <v>239</v>
      </c>
      <c r="D56" s="38"/>
      <c r="E56" s="39">
        <f>E57+E58</f>
        <v>3635</v>
      </c>
      <c r="F56" s="39">
        <f>F57+F58</f>
        <v>3635</v>
      </c>
    </row>
    <row r="57" spans="1:6" s="6" customFormat="1" ht="63">
      <c r="A57" s="37" t="s">
        <v>111</v>
      </c>
      <c r="B57" s="38" t="s">
        <v>68</v>
      </c>
      <c r="C57" s="38" t="s">
        <v>239</v>
      </c>
      <c r="D57" s="38" t="s">
        <v>112</v>
      </c>
      <c r="E57" s="39">
        <v>3290</v>
      </c>
      <c r="F57" s="39">
        <v>3290</v>
      </c>
    </row>
    <row r="58" spans="1:6" s="6" customFormat="1" ht="31.5">
      <c r="A58" s="37" t="s">
        <v>144</v>
      </c>
      <c r="B58" s="38" t="s">
        <v>68</v>
      </c>
      <c r="C58" s="38" t="s">
        <v>239</v>
      </c>
      <c r="D58" s="38" t="s">
        <v>113</v>
      </c>
      <c r="E58" s="39">
        <v>345</v>
      </c>
      <c r="F58" s="39">
        <v>345</v>
      </c>
    </row>
    <row r="59" spans="1:6" s="6" customFormat="1" ht="47.25">
      <c r="A59" s="37" t="s">
        <v>148</v>
      </c>
      <c r="B59" s="38" t="s">
        <v>68</v>
      </c>
      <c r="C59" s="38" t="s">
        <v>237</v>
      </c>
      <c r="D59" s="38"/>
      <c r="E59" s="39">
        <f>E60</f>
        <v>998</v>
      </c>
      <c r="F59" s="39">
        <f>F60</f>
        <v>998</v>
      </c>
    </row>
    <row r="60" spans="1:6" s="6" customFormat="1" ht="63">
      <c r="A60" s="37" t="s">
        <v>111</v>
      </c>
      <c r="B60" s="38" t="s">
        <v>68</v>
      </c>
      <c r="C60" s="38" t="s">
        <v>237</v>
      </c>
      <c r="D60" s="38" t="s">
        <v>112</v>
      </c>
      <c r="E60" s="39">
        <v>998</v>
      </c>
      <c r="F60" s="39">
        <v>998</v>
      </c>
    </row>
    <row r="61" spans="1:6" s="6" customFormat="1" ht="31.5">
      <c r="A61" s="37" t="s">
        <v>149</v>
      </c>
      <c r="B61" s="38" t="s">
        <v>68</v>
      </c>
      <c r="C61" s="38" t="s">
        <v>238</v>
      </c>
      <c r="D61" s="38"/>
      <c r="E61" s="39">
        <f>E62+E63</f>
        <v>268.3</v>
      </c>
      <c r="F61" s="39">
        <f>F62+F63</f>
        <v>268.3</v>
      </c>
    </row>
    <row r="62" spans="1:6" s="6" customFormat="1" ht="63">
      <c r="A62" s="37" t="s">
        <v>111</v>
      </c>
      <c r="B62" s="38" t="s">
        <v>68</v>
      </c>
      <c r="C62" s="38" t="s">
        <v>238</v>
      </c>
      <c r="D62" s="38" t="s">
        <v>112</v>
      </c>
      <c r="E62" s="39">
        <v>145</v>
      </c>
      <c r="F62" s="39">
        <v>145</v>
      </c>
    </row>
    <row r="63" spans="1:6" s="6" customFormat="1" ht="31.5">
      <c r="A63" s="37" t="s">
        <v>144</v>
      </c>
      <c r="B63" s="38" t="s">
        <v>68</v>
      </c>
      <c r="C63" s="38" t="s">
        <v>238</v>
      </c>
      <c r="D63" s="38" t="s">
        <v>113</v>
      </c>
      <c r="E63" s="39">
        <v>123.3</v>
      </c>
      <c r="F63" s="39">
        <v>123.3</v>
      </c>
    </row>
    <row r="64" spans="1:6" s="6" customFormat="1" ht="63">
      <c r="A64" s="37" t="s">
        <v>240</v>
      </c>
      <c r="B64" s="38" t="s">
        <v>68</v>
      </c>
      <c r="C64" s="38" t="s">
        <v>241</v>
      </c>
      <c r="D64" s="38"/>
      <c r="E64" s="39">
        <f>E65</f>
        <v>1700</v>
      </c>
      <c r="F64" s="39">
        <f>F65</f>
        <v>1700</v>
      </c>
    </row>
    <row r="65" spans="1:6" s="6" customFormat="1" ht="31.5">
      <c r="A65" s="37" t="s">
        <v>273</v>
      </c>
      <c r="B65" s="38" t="s">
        <v>68</v>
      </c>
      <c r="C65" s="38" t="s">
        <v>274</v>
      </c>
      <c r="D65" s="38"/>
      <c r="E65" s="39">
        <f>E66+E68</f>
        <v>1700</v>
      </c>
      <c r="F65" s="39">
        <f>F66+F68</f>
        <v>1700</v>
      </c>
    </row>
    <row r="66" spans="1:6" s="6" customFormat="1" ht="31.5">
      <c r="A66" s="37" t="s">
        <v>150</v>
      </c>
      <c r="B66" s="38" t="s">
        <v>68</v>
      </c>
      <c r="C66" s="38" t="s">
        <v>277</v>
      </c>
      <c r="D66" s="38"/>
      <c r="E66" s="39">
        <f>E67</f>
        <v>600</v>
      </c>
      <c r="F66" s="39">
        <f>F67</f>
        <v>600</v>
      </c>
    </row>
    <row r="67" spans="1:6" s="6" customFormat="1" ht="31.5">
      <c r="A67" s="37" t="s">
        <v>144</v>
      </c>
      <c r="B67" s="38" t="s">
        <v>68</v>
      </c>
      <c r="C67" s="38" t="s">
        <v>277</v>
      </c>
      <c r="D67" s="38" t="s">
        <v>113</v>
      </c>
      <c r="E67" s="39">
        <v>600</v>
      </c>
      <c r="F67" s="39">
        <v>600</v>
      </c>
    </row>
    <row r="68" spans="1:6" s="6" customFormat="1" ht="15.75">
      <c r="A68" s="37" t="s">
        <v>108</v>
      </c>
      <c r="B68" s="38" t="s">
        <v>68</v>
      </c>
      <c r="C68" s="38" t="s">
        <v>278</v>
      </c>
      <c r="D68" s="38"/>
      <c r="E68" s="39">
        <f>E69</f>
        <v>1100</v>
      </c>
      <c r="F68" s="39">
        <f>F69</f>
        <v>1100</v>
      </c>
    </row>
    <row r="69" spans="1:6" s="6" customFormat="1" ht="31.5">
      <c r="A69" s="37" t="s">
        <v>144</v>
      </c>
      <c r="B69" s="38" t="s">
        <v>68</v>
      </c>
      <c r="C69" s="38" t="s">
        <v>278</v>
      </c>
      <c r="D69" s="38" t="s">
        <v>113</v>
      </c>
      <c r="E69" s="39">
        <v>1100</v>
      </c>
      <c r="F69" s="39">
        <v>1100</v>
      </c>
    </row>
    <row r="70" spans="1:6" s="2" customFormat="1" ht="15.75">
      <c r="A70" s="5" t="s">
        <v>41</v>
      </c>
      <c r="B70" s="4" t="s">
        <v>42</v>
      </c>
      <c r="C70" s="4"/>
      <c r="D70" s="4"/>
      <c r="E70" s="7">
        <f aca="true" t="shared" si="2" ref="E70:F74">E71</f>
        <v>1571.1</v>
      </c>
      <c r="F70" s="7">
        <f t="shared" si="2"/>
        <v>1571.1</v>
      </c>
    </row>
    <row r="71" spans="1:6" s="6" customFormat="1" ht="15.75">
      <c r="A71" s="37" t="s">
        <v>44</v>
      </c>
      <c r="B71" s="38" t="s">
        <v>43</v>
      </c>
      <c r="C71" s="38"/>
      <c r="D71" s="38"/>
      <c r="E71" s="39">
        <f t="shared" si="2"/>
        <v>1571.1</v>
      </c>
      <c r="F71" s="39">
        <f t="shared" si="2"/>
        <v>1571.1</v>
      </c>
    </row>
    <row r="72" spans="1:6" s="6" customFormat="1" ht="31.5">
      <c r="A72" s="37" t="s">
        <v>65</v>
      </c>
      <c r="B72" s="38" t="s">
        <v>43</v>
      </c>
      <c r="C72" s="38" t="s">
        <v>226</v>
      </c>
      <c r="D72" s="38"/>
      <c r="E72" s="39">
        <f t="shared" si="2"/>
        <v>1571.1</v>
      </c>
      <c r="F72" s="39">
        <f t="shared" si="2"/>
        <v>1571.1</v>
      </c>
    </row>
    <row r="73" spans="1:6" s="6" customFormat="1" ht="47.25">
      <c r="A73" s="37" t="s">
        <v>234</v>
      </c>
      <c r="B73" s="38" t="s">
        <v>43</v>
      </c>
      <c r="C73" s="38" t="s">
        <v>235</v>
      </c>
      <c r="D73" s="38"/>
      <c r="E73" s="39">
        <f t="shared" si="2"/>
        <v>1571.1</v>
      </c>
      <c r="F73" s="39">
        <f t="shared" si="2"/>
        <v>1571.1</v>
      </c>
    </row>
    <row r="74" spans="1:6" s="6" customFormat="1" ht="47.25">
      <c r="A74" s="37" t="s">
        <v>57</v>
      </c>
      <c r="B74" s="38" t="s">
        <v>43</v>
      </c>
      <c r="C74" s="38" t="s">
        <v>236</v>
      </c>
      <c r="D74" s="38"/>
      <c r="E74" s="39">
        <f t="shared" si="2"/>
        <v>1571.1</v>
      </c>
      <c r="F74" s="39">
        <f t="shared" si="2"/>
        <v>1571.1</v>
      </c>
    </row>
    <row r="75" spans="1:6" s="6" customFormat="1" ht="15.75">
      <c r="A75" s="37" t="s">
        <v>2</v>
      </c>
      <c r="B75" s="38" t="s">
        <v>43</v>
      </c>
      <c r="C75" s="38" t="s">
        <v>236</v>
      </c>
      <c r="D75" s="38" t="s">
        <v>121</v>
      </c>
      <c r="E75" s="39">
        <v>1571.1</v>
      </c>
      <c r="F75" s="39">
        <v>1571.1</v>
      </c>
    </row>
    <row r="76" spans="1:6" s="2" customFormat="1" ht="31.5">
      <c r="A76" s="5" t="s">
        <v>86</v>
      </c>
      <c r="B76" s="4" t="s">
        <v>87</v>
      </c>
      <c r="C76" s="4"/>
      <c r="D76" s="4"/>
      <c r="E76" s="7">
        <f>E77</f>
        <v>3154</v>
      </c>
      <c r="F76" s="7">
        <f>F77</f>
        <v>3155</v>
      </c>
    </row>
    <row r="77" spans="1:6" s="6" customFormat="1" ht="31.5">
      <c r="A77" s="37" t="s">
        <v>107</v>
      </c>
      <c r="B77" s="38" t="s">
        <v>39</v>
      </c>
      <c r="C77" s="38"/>
      <c r="D77" s="38"/>
      <c r="E77" s="39">
        <f>E78+E87</f>
        <v>3154</v>
      </c>
      <c r="F77" s="39">
        <f>F78+F87</f>
        <v>3155</v>
      </c>
    </row>
    <row r="78" spans="1:6" s="6" customFormat="1" ht="47.25">
      <c r="A78" s="37" t="s">
        <v>260</v>
      </c>
      <c r="B78" s="38" t="s">
        <v>39</v>
      </c>
      <c r="C78" s="38" t="s">
        <v>261</v>
      </c>
      <c r="D78" s="38"/>
      <c r="E78" s="39">
        <f>E79+E84</f>
        <v>2394</v>
      </c>
      <c r="F78" s="39">
        <f>F79+F84</f>
        <v>2395</v>
      </c>
    </row>
    <row r="79" spans="1:6" s="6" customFormat="1" ht="47.25">
      <c r="A79" s="37" t="s">
        <v>289</v>
      </c>
      <c r="B79" s="38" t="s">
        <v>39</v>
      </c>
      <c r="C79" s="38" t="s">
        <v>264</v>
      </c>
      <c r="D79" s="38"/>
      <c r="E79" s="39">
        <f>E80</f>
        <v>2294</v>
      </c>
      <c r="F79" s="39">
        <f>F80</f>
        <v>2295</v>
      </c>
    </row>
    <row r="80" spans="1:6" s="6" customFormat="1" ht="15.75">
      <c r="A80" s="37" t="s">
        <v>31</v>
      </c>
      <c r="B80" s="38" t="s">
        <v>39</v>
      </c>
      <c r="C80" s="38" t="s">
        <v>265</v>
      </c>
      <c r="D80" s="38"/>
      <c r="E80" s="39">
        <f>E81+E82+E83</f>
        <v>2294</v>
      </c>
      <c r="F80" s="39">
        <f>F81+F82+F83</f>
        <v>2295</v>
      </c>
    </row>
    <row r="81" spans="1:6" s="6" customFormat="1" ht="63">
      <c r="A81" s="37" t="s">
        <v>111</v>
      </c>
      <c r="B81" s="38" t="s">
        <v>39</v>
      </c>
      <c r="C81" s="38" t="s">
        <v>265</v>
      </c>
      <c r="D81" s="38" t="s">
        <v>112</v>
      </c>
      <c r="E81" s="39">
        <v>1934</v>
      </c>
      <c r="F81" s="39">
        <v>1934</v>
      </c>
    </row>
    <row r="82" spans="1:6" s="6" customFormat="1" ht="31.5">
      <c r="A82" s="37" t="s">
        <v>144</v>
      </c>
      <c r="B82" s="38" t="s">
        <v>39</v>
      </c>
      <c r="C82" s="38" t="s">
        <v>265</v>
      </c>
      <c r="D82" s="38" t="s">
        <v>113</v>
      </c>
      <c r="E82" s="39">
        <v>355</v>
      </c>
      <c r="F82" s="39">
        <v>356</v>
      </c>
    </row>
    <row r="83" spans="1:6" s="6" customFormat="1" ht="15.75">
      <c r="A83" s="37" t="s">
        <v>114</v>
      </c>
      <c r="B83" s="38" t="s">
        <v>39</v>
      </c>
      <c r="C83" s="38" t="s">
        <v>265</v>
      </c>
      <c r="D83" s="38" t="s">
        <v>115</v>
      </c>
      <c r="E83" s="39">
        <v>5</v>
      </c>
      <c r="F83" s="39">
        <v>5</v>
      </c>
    </row>
    <row r="84" spans="1:6" s="6" customFormat="1" ht="47.25">
      <c r="A84" s="37" t="s">
        <v>318</v>
      </c>
      <c r="B84" s="38" t="s">
        <v>39</v>
      </c>
      <c r="C84" s="38" t="s">
        <v>319</v>
      </c>
      <c r="D84" s="38"/>
      <c r="E84" s="39">
        <f>E85</f>
        <v>100</v>
      </c>
      <c r="F84" s="39">
        <f>F85</f>
        <v>100</v>
      </c>
    </row>
    <row r="85" spans="1:6" s="6" customFormat="1" ht="31.5">
      <c r="A85" s="37" t="s">
        <v>344</v>
      </c>
      <c r="B85" s="38" t="s">
        <v>39</v>
      </c>
      <c r="C85" s="38" t="s">
        <v>320</v>
      </c>
      <c r="D85" s="38"/>
      <c r="E85" s="39">
        <f>E86</f>
        <v>100</v>
      </c>
      <c r="F85" s="39">
        <f>F86</f>
        <v>100</v>
      </c>
    </row>
    <row r="86" spans="1:6" s="6" customFormat="1" ht="31.5">
      <c r="A86" s="37" t="s">
        <v>144</v>
      </c>
      <c r="B86" s="38" t="s">
        <v>39</v>
      </c>
      <c r="C86" s="38" t="s">
        <v>320</v>
      </c>
      <c r="D86" s="38" t="s">
        <v>113</v>
      </c>
      <c r="E86" s="39">
        <v>100</v>
      </c>
      <c r="F86" s="39">
        <v>100</v>
      </c>
    </row>
    <row r="87" spans="1:6" s="6" customFormat="1" ht="31.5">
      <c r="A87" s="37" t="s">
        <v>266</v>
      </c>
      <c r="B87" s="38" t="s">
        <v>39</v>
      </c>
      <c r="C87" s="38" t="s">
        <v>267</v>
      </c>
      <c r="D87" s="38"/>
      <c r="E87" s="39">
        <f aca="true" t="shared" si="3" ref="E87:F89">E88</f>
        <v>760</v>
      </c>
      <c r="F87" s="39">
        <f t="shared" si="3"/>
        <v>760</v>
      </c>
    </row>
    <row r="88" spans="1:6" s="6" customFormat="1" ht="47.25">
      <c r="A88" s="37" t="s">
        <v>290</v>
      </c>
      <c r="B88" s="38" t="s">
        <v>39</v>
      </c>
      <c r="C88" s="38" t="s">
        <v>268</v>
      </c>
      <c r="D88" s="38"/>
      <c r="E88" s="39">
        <f t="shared" si="3"/>
        <v>760</v>
      </c>
      <c r="F88" s="39">
        <f t="shared" si="3"/>
        <v>760</v>
      </c>
    </row>
    <row r="89" spans="1:6" s="6" customFormat="1" ht="15.75">
      <c r="A89" s="37" t="s">
        <v>31</v>
      </c>
      <c r="B89" s="38" t="s">
        <v>39</v>
      </c>
      <c r="C89" s="38" t="s">
        <v>269</v>
      </c>
      <c r="D89" s="38"/>
      <c r="E89" s="39">
        <f t="shared" si="3"/>
        <v>760</v>
      </c>
      <c r="F89" s="39">
        <f t="shared" si="3"/>
        <v>760</v>
      </c>
    </row>
    <row r="90" spans="1:6" s="6" customFormat="1" ht="31.5">
      <c r="A90" s="37" t="s">
        <v>144</v>
      </c>
      <c r="B90" s="38" t="s">
        <v>39</v>
      </c>
      <c r="C90" s="38" t="s">
        <v>269</v>
      </c>
      <c r="D90" s="38" t="s">
        <v>113</v>
      </c>
      <c r="E90" s="39">
        <v>760</v>
      </c>
      <c r="F90" s="39">
        <v>760</v>
      </c>
    </row>
    <row r="91" spans="1:6" s="2" customFormat="1" ht="15.75">
      <c r="A91" s="5" t="s">
        <v>88</v>
      </c>
      <c r="B91" s="4" t="s">
        <v>89</v>
      </c>
      <c r="C91" s="4"/>
      <c r="D91" s="4"/>
      <c r="E91" s="7">
        <f>E97+E122+E127+E135+E92</f>
        <v>91884.3</v>
      </c>
      <c r="F91" s="7">
        <f>F97+F122+F127+F135+F92</f>
        <v>93289.20000000001</v>
      </c>
    </row>
    <row r="92" spans="1:6" s="2" customFormat="1" ht="15.75">
      <c r="A92" s="35" t="s">
        <v>386</v>
      </c>
      <c r="B92" s="36" t="s">
        <v>385</v>
      </c>
      <c r="C92" s="36"/>
      <c r="D92" s="36"/>
      <c r="E92" s="33">
        <f aca="true" t="shared" si="4" ref="E92:F95">E93</f>
        <v>250</v>
      </c>
      <c r="F92" s="39">
        <f t="shared" si="4"/>
        <v>250</v>
      </c>
    </row>
    <row r="93" spans="1:6" s="2" customFormat="1" ht="47.25">
      <c r="A93" s="35" t="s">
        <v>23</v>
      </c>
      <c r="B93" s="36" t="s">
        <v>385</v>
      </c>
      <c r="C93" s="36" t="s">
        <v>307</v>
      </c>
      <c r="D93" s="36"/>
      <c r="E93" s="33">
        <f t="shared" si="4"/>
        <v>250</v>
      </c>
      <c r="F93" s="39">
        <f t="shared" si="4"/>
        <v>250</v>
      </c>
    </row>
    <row r="94" spans="1:6" s="2" customFormat="1" ht="31.5">
      <c r="A94" s="37" t="s">
        <v>317</v>
      </c>
      <c r="B94" s="36" t="s">
        <v>385</v>
      </c>
      <c r="C94" s="36" t="s">
        <v>181</v>
      </c>
      <c r="D94" s="34"/>
      <c r="E94" s="33">
        <f t="shared" si="4"/>
        <v>250</v>
      </c>
      <c r="F94" s="39">
        <f t="shared" si="4"/>
        <v>250</v>
      </c>
    </row>
    <row r="95" spans="1:6" s="2" customFormat="1" ht="15.75">
      <c r="A95" s="35" t="s">
        <v>388</v>
      </c>
      <c r="B95" s="36" t="s">
        <v>385</v>
      </c>
      <c r="C95" s="36" t="s">
        <v>390</v>
      </c>
      <c r="D95" s="34"/>
      <c r="E95" s="33">
        <f t="shared" si="4"/>
        <v>250</v>
      </c>
      <c r="F95" s="39">
        <f t="shared" si="4"/>
        <v>250</v>
      </c>
    </row>
    <row r="96" spans="1:6" s="2" customFormat="1" ht="31.5">
      <c r="A96" s="35" t="s">
        <v>144</v>
      </c>
      <c r="B96" s="36" t="s">
        <v>385</v>
      </c>
      <c r="C96" s="36" t="s">
        <v>390</v>
      </c>
      <c r="D96" s="36" t="s">
        <v>113</v>
      </c>
      <c r="E96" s="33">
        <v>250</v>
      </c>
      <c r="F96" s="39">
        <v>250</v>
      </c>
    </row>
    <row r="97" spans="1:6" s="6" customFormat="1" ht="15.75">
      <c r="A97" s="37" t="s">
        <v>27</v>
      </c>
      <c r="B97" s="38" t="s">
        <v>26</v>
      </c>
      <c r="C97" s="38"/>
      <c r="D97" s="38"/>
      <c r="E97" s="39">
        <f>E98</f>
        <v>10817.1</v>
      </c>
      <c r="F97" s="39">
        <f>F98</f>
        <v>10819.1</v>
      </c>
    </row>
    <row r="98" spans="1:6" s="6" customFormat="1" ht="63">
      <c r="A98" s="37" t="s">
        <v>62</v>
      </c>
      <c r="B98" s="38" t="s">
        <v>26</v>
      </c>
      <c r="C98" s="38" t="s">
        <v>212</v>
      </c>
      <c r="D98" s="38"/>
      <c r="E98" s="39">
        <f>E99+E112+E116</f>
        <v>10817.1</v>
      </c>
      <c r="F98" s="39">
        <f>F99+F112+F116</f>
        <v>10819.1</v>
      </c>
    </row>
    <row r="99" spans="1:10" ht="31.5">
      <c r="A99" s="40" t="s">
        <v>332</v>
      </c>
      <c r="B99" s="38" t="s">
        <v>26</v>
      </c>
      <c r="C99" s="41" t="s">
        <v>321</v>
      </c>
      <c r="D99" s="41"/>
      <c r="E99" s="42">
        <f>E100+E103+E106+E109</f>
        <v>7772</v>
      </c>
      <c r="F99" s="42">
        <f>F100+F103+F106+F109</f>
        <v>7774</v>
      </c>
      <c r="G99" s="24"/>
      <c r="H99" s="25"/>
      <c r="I99" s="11"/>
      <c r="J99" s="11"/>
    </row>
    <row r="100" spans="1:10" ht="47.25">
      <c r="A100" s="37" t="s">
        <v>333</v>
      </c>
      <c r="B100" s="38" t="s">
        <v>26</v>
      </c>
      <c r="C100" s="38" t="s">
        <v>322</v>
      </c>
      <c r="D100" s="38"/>
      <c r="E100" s="39">
        <f>E101</f>
        <v>3500</v>
      </c>
      <c r="F100" s="39">
        <f>F101</f>
        <v>3500</v>
      </c>
      <c r="G100" s="24"/>
      <c r="H100" s="25"/>
      <c r="I100" s="26"/>
      <c r="J100" s="26"/>
    </row>
    <row r="101" spans="1:10" ht="15.75">
      <c r="A101" s="37" t="s">
        <v>28</v>
      </c>
      <c r="B101" s="38" t="s">
        <v>26</v>
      </c>
      <c r="C101" s="38" t="s">
        <v>323</v>
      </c>
      <c r="D101" s="38"/>
      <c r="E101" s="39">
        <f>E102</f>
        <v>3500</v>
      </c>
      <c r="F101" s="39">
        <f>F102</f>
        <v>3500</v>
      </c>
      <c r="G101" s="24"/>
      <c r="H101" s="25"/>
      <c r="I101" s="26"/>
      <c r="J101" s="26"/>
    </row>
    <row r="102" spans="1:10" ht="15.75">
      <c r="A102" s="37" t="s">
        <v>114</v>
      </c>
      <c r="B102" s="38" t="s">
        <v>26</v>
      </c>
      <c r="C102" s="38" t="s">
        <v>323</v>
      </c>
      <c r="D102" s="38" t="s">
        <v>115</v>
      </c>
      <c r="E102" s="39">
        <v>3500</v>
      </c>
      <c r="F102" s="39">
        <v>3500</v>
      </c>
      <c r="G102" s="24"/>
      <c r="H102" s="25"/>
      <c r="I102" s="26"/>
      <c r="J102" s="26"/>
    </row>
    <row r="103" spans="1:10" ht="31.5">
      <c r="A103" s="37" t="s">
        <v>334</v>
      </c>
      <c r="B103" s="38" t="s">
        <v>26</v>
      </c>
      <c r="C103" s="38" t="s">
        <v>335</v>
      </c>
      <c r="D103" s="38"/>
      <c r="E103" s="39">
        <f>E104</f>
        <v>500</v>
      </c>
      <c r="F103" s="39">
        <f>F104</f>
        <v>500</v>
      </c>
      <c r="G103" s="24"/>
      <c r="H103" s="25"/>
      <c r="I103" s="26"/>
      <c r="J103" s="26"/>
    </row>
    <row r="104" spans="1:10" ht="15.75">
      <c r="A104" s="37" t="s">
        <v>28</v>
      </c>
      <c r="B104" s="38" t="s">
        <v>26</v>
      </c>
      <c r="C104" s="38" t="s">
        <v>342</v>
      </c>
      <c r="D104" s="38"/>
      <c r="E104" s="39">
        <f>E105</f>
        <v>500</v>
      </c>
      <c r="F104" s="39">
        <f>F105</f>
        <v>500</v>
      </c>
      <c r="G104" s="24"/>
      <c r="H104" s="25"/>
      <c r="I104" s="26"/>
      <c r="J104" s="26"/>
    </row>
    <row r="105" spans="1:10" ht="15.75">
      <c r="A105" s="37" t="s">
        <v>114</v>
      </c>
      <c r="B105" s="38" t="s">
        <v>26</v>
      </c>
      <c r="C105" s="38" t="s">
        <v>342</v>
      </c>
      <c r="D105" s="38" t="s">
        <v>115</v>
      </c>
      <c r="E105" s="39">
        <v>500</v>
      </c>
      <c r="F105" s="39">
        <v>500</v>
      </c>
      <c r="G105" s="24"/>
      <c r="H105" s="25"/>
      <c r="I105" s="26"/>
      <c r="J105" s="26"/>
    </row>
    <row r="106" spans="1:10" ht="31.5">
      <c r="A106" s="37" t="s">
        <v>283</v>
      </c>
      <c r="B106" s="38" t="s">
        <v>26</v>
      </c>
      <c r="C106" s="38" t="s">
        <v>336</v>
      </c>
      <c r="D106" s="38"/>
      <c r="E106" s="39">
        <f>E107</f>
        <v>2772</v>
      </c>
      <c r="F106" s="39">
        <f>F107</f>
        <v>2774</v>
      </c>
      <c r="G106" s="24"/>
      <c r="H106" s="25"/>
      <c r="I106" s="26"/>
      <c r="J106" s="26"/>
    </row>
    <row r="107" spans="1:10" ht="31.5">
      <c r="A107" s="37" t="s">
        <v>116</v>
      </c>
      <c r="B107" s="38" t="s">
        <v>26</v>
      </c>
      <c r="C107" s="38" t="s">
        <v>337</v>
      </c>
      <c r="D107" s="38"/>
      <c r="E107" s="39">
        <f>E108</f>
        <v>2772</v>
      </c>
      <c r="F107" s="39">
        <f>F108</f>
        <v>2774</v>
      </c>
      <c r="G107" s="24"/>
      <c r="H107" s="25"/>
      <c r="I107" s="26"/>
      <c r="J107" s="26"/>
    </row>
    <row r="108" spans="1:10" ht="31.5">
      <c r="A108" s="37" t="s">
        <v>119</v>
      </c>
      <c r="B108" s="38" t="s">
        <v>26</v>
      </c>
      <c r="C108" s="38" t="s">
        <v>337</v>
      </c>
      <c r="D108" s="38" t="s">
        <v>120</v>
      </c>
      <c r="E108" s="39">
        <v>2772</v>
      </c>
      <c r="F108" s="39">
        <v>2774</v>
      </c>
      <c r="G108" s="24"/>
      <c r="H108" s="25"/>
      <c r="I108" s="26"/>
      <c r="J108" s="26"/>
    </row>
    <row r="109" spans="1:10" ht="63">
      <c r="A109" s="37" t="s">
        <v>284</v>
      </c>
      <c r="B109" s="38" t="s">
        <v>26</v>
      </c>
      <c r="C109" s="38" t="s">
        <v>338</v>
      </c>
      <c r="D109" s="38"/>
      <c r="E109" s="39">
        <f>E110</f>
        <v>1000</v>
      </c>
      <c r="F109" s="39">
        <f>F110</f>
        <v>1000</v>
      </c>
      <c r="G109" s="24"/>
      <c r="H109" s="25"/>
      <c r="I109" s="26"/>
      <c r="J109" s="26"/>
    </row>
    <row r="110" spans="1:10" ht="15.75">
      <c r="A110" s="37" t="s">
        <v>28</v>
      </c>
      <c r="B110" s="38" t="s">
        <v>26</v>
      </c>
      <c r="C110" s="38" t="s">
        <v>343</v>
      </c>
      <c r="D110" s="38"/>
      <c r="E110" s="39">
        <f>E111</f>
        <v>1000</v>
      </c>
      <c r="F110" s="39">
        <f>F111</f>
        <v>1000</v>
      </c>
      <c r="G110" s="24"/>
      <c r="H110" s="25"/>
      <c r="I110" s="26"/>
      <c r="J110" s="26"/>
    </row>
    <row r="111" spans="1:10" ht="31.5">
      <c r="A111" s="37" t="s">
        <v>144</v>
      </c>
      <c r="B111" s="38" t="s">
        <v>26</v>
      </c>
      <c r="C111" s="38" t="s">
        <v>343</v>
      </c>
      <c r="D111" s="38" t="s">
        <v>113</v>
      </c>
      <c r="E111" s="39">
        <v>1000</v>
      </c>
      <c r="F111" s="39">
        <v>1000</v>
      </c>
      <c r="G111" s="24"/>
      <c r="H111" s="25"/>
      <c r="I111" s="26"/>
      <c r="J111" s="26"/>
    </row>
    <row r="112" spans="1:10" ht="15.75">
      <c r="A112" s="40" t="s">
        <v>327</v>
      </c>
      <c r="B112" s="38" t="s">
        <v>26</v>
      </c>
      <c r="C112" s="41" t="s">
        <v>324</v>
      </c>
      <c r="D112" s="41"/>
      <c r="E112" s="42">
        <f aca="true" t="shared" si="5" ref="E112:F114">E113</f>
        <v>500</v>
      </c>
      <c r="F112" s="42">
        <f t="shared" si="5"/>
        <v>500</v>
      </c>
      <c r="G112" s="24"/>
      <c r="H112" s="25"/>
      <c r="I112" s="26"/>
      <c r="J112" s="26"/>
    </row>
    <row r="113" spans="1:10" ht="31.5">
      <c r="A113" s="37" t="s">
        <v>330</v>
      </c>
      <c r="B113" s="38" t="s">
        <v>26</v>
      </c>
      <c r="C113" s="38" t="s">
        <v>325</v>
      </c>
      <c r="D113" s="38"/>
      <c r="E113" s="39">
        <f t="shared" si="5"/>
        <v>500</v>
      </c>
      <c r="F113" s="39">
        <f t="shared" si="5"/>
        <v>500</v>
      </c>
      <c r="G113" s="24"/>
      <c r="H113" s="25"/>
      <c r="I113" s="26"/>
      <c r="J113" s="26"/>
    </row>
    <row r="114" spans="1:10" ht="15.75">
      <c r="A114" s="37" t="s">
        <v>28</v>
      </c>
      <c r="B114" s="38" t="s">
        <v>26</v>
      </c>
      <c r="C114" s="38" t="s">
        <v>326</v>
      </c>
      <c r="D114" s="38"/>
      <c r="E114" s="39">
        <f t="shared" si="5"/>
        <v>500</v>
      </c>
      <c r="F114" s="39">
        <f t="shared" si="5"/>
        <v>500</v>
      </c>
      <c r="G114" s="24"/>
      <c r="H114" s="25"/>
      <c r="I114" s="26"/>
      <c r="J114" s="26"/>
    </row>
    <row r="115" spans="1:10" ht="15.75">
      <c r="A115" s="37" t="s">
        <v>114</v>
      </c>
      <c r="B115" s="38" t="s">
        <v>26</v>
      </c>
      <c r="C115" s="38" t="s">
        <v>326</v>
      </c>
      <c r="D115" s="38" t="s">
        <v>115</v>
      </c>
      <c r="E115" s="39">
        <v>500</v>
      </c>
      <c r="F115" s="39">
        <v>500</v>
      </c>
      <c r="G115" s="24"/>
      <c r="H115" s="25"/>
      <c r="I115" s="26"/>
      <c r="J115" s="26"/>
    </row>
    <row r="116" spans="1:10" ht="31.5">
      <c r="A116" s="37" t="s">
        <v>331</v>
      </c>
      <c r="B116" s="38" t="s">
        <v>26</v>
      </c>
      <c r="C116" s="38" t="s">
        <v>328</v>
      </c>
      <c r="D116" s="38"/>
      <c r="E116" s="39">
        <f>E117</f>
        <v>2545.1</v>
      </c>
      <c r="F116" s="39">
        <f>F117</f>
        <v>2545.1</v>
      </c>
      <c r="G116" s="24"/>
      <c r="H116" s="25"/>
      <c r="I116" s="26"/>
      <c r="J116" s="26"/>
    </row>
    <row r="117" spans="1:10" ht="31.5">
      <c r="A117" s="37" t="s">
        <v>315</v>
      </c>
      <c r="B117" s="38" t="s">
        <v>26</v>
      </c>
      <c r="C117" s="38" t="s">
        <v>329</v>
      </c>
      <c r="D117" s="38"/>
      <c r="E117" s="39">
        <f>E118+E120</f>
        <v>2545.1</v>
      </c>
      <c r="F117" s="39">
        <f>F118+F120</f>
        <v>2545.1</v>
      </c>
      <c r="G117" s="24"/>
      <c r="H117" s="25"/>
      <c r="I117" s="26"/>
      <c r="J117" s="26"/>
    </row>
    <row r="118" spans="1:10" ht="47.25">
      <c r="A118" s="37" t="s">
        <v>372</v>
      </c>
      <c r="B118" s="38" t="s">
        <v>26</v>
      </c>
      <c r="C118" s="38" t="s">
        <v>340</v>
      </c>
      <c r="D118" s="38"/>
      <c r="E118" s="39">
        <f>E119</f>
        <v>672.4</v>
      </c>
      <c r="F118" s="39">
        <f>F119</f>
        <v>672.4</v>
      </c>
      <c r="G118" s="24"/>
      <c r="H118" s="25"/>
      <c r="I118" s="26"/>
      <c r="J118" s="26"/>
    </row>
    <row r="119" spans="1:10" ht="31.5">
      <c r="A119" s="37" t="s">
        <v>144</v>
      </c>
      <c r="B119" s="38" t="s">
        <v>26</v>
      </c>
      <c r="C119" s="38" t="s">
        <v>340</v>
      </c>
      <c r="D119" s="38" t="s">
        <v>113</v>
      </c>
      <c r="E119" s="39">
        <v>672.4</v>
      </c>
      <c r="F119" s="39">
        <v>672.4</v>
      </c>
      <c r="G119" s="24"/>
      <c r="H119" s="25"/>
      <c r="I119" s="26"/>
      <c r="J119" s="26"/>
    </row>
    <row r="120" spans="1:10" ht="47.25">
      <c r="A120" s="37" t="s">
        <v>291</v>
      </c>
      <c r="B120" s="38" t="s">
        <v>26</v>
      </c>
      <c r="C120" s="38" t="s">
        <v>341</v>
      </c>
      <c r="D120" s="38"/>
      <c r="E120" s="39">
        <f>E121</f>
        <v>1872.7</v>
      </c>
      <c r="F120" s="39">
        <f>F121</f>
        <v>1872.7</v>
      </c>
      <c r="G120" s="24"/>
      <c r="H120" s="25"/>
      <c r="I120" s="26"/>
      <c r="J120" s="26"/>
    </row>
    <row r="121" spans="1:10" ht="31.5">
      <c r="A121" s="37" t="s">
        <v>144</v>
      </c>
      <c r="B121" s="38" t="s">
        <v>26</v>
      </c>
      <c r="C121" s="38" t="s">
        <v>341</v>
      </c>
      <c r="D121" s="38" t="s">
        <v>113</v>
      </c>
      <c r="E121" s="39">
        <v>1872.7</v>
      </c>
      <c r="F121" s="39">
        <v>1872.7</v>
      </c>
      <c r="G121" s="24"/>
      <c r="H121" s="25"/>
      <c r="I121" s="26"/>
      <c r="J121" s="26"/>
    </row>
    <row r="122" spans="1:6" s="6" customFormat="1" ht="15.75">
      <c r="A122" s="37" t="s">
        <v>129</v>
      </c>
      <c r="B122" s="38" t="s">
        <v>128</v>
      </c>
      <c r="C122" s="43"/>
      <c r="D122" s="43"/>
      <c r="E122" s="39">
        <f aca="true" t="shared" si="6" ref="E122:F125">E123</f>
        <v>280</v>
      </c>
      <c r="F122" s="39">
        <f t="shared" si="6"/>
        <v>280</v>
      </c>
    </row>
    <row r="123" spans="1:6" s="6" customFormat="1" ht="47.25">
      <c r="A123" s="37" t="s">
        <v>64</v>
      </c>
      <c r="B123" s="38" t="s">
        <v>128</v>
      </c>
      <c r="C123" s="13" t="s">
        <v>253</v>
      </c>
      <c r="D123" s="13"/>
      <c r="E123" s="39">
        <f t="shared" si="6"/>
        <v>280</v>
      </c>
      <c r="F123" s="39">
        <f t="shared" si="6"/>
        <v>280</v>
      </c>
    </row>
    <row r="124" spans="1:6" s="6" customFormat="1" ht="31.5">
      <c r="A124" s="37" t="s">
        <v>257</v>
      </c>
      <c r="B124" s="38" t="s">
        <v>128</v>
      </c>
      <c r="C124" s="13" t="s">
        <v>258</v>
      </c>
      <c r="D124" s="13"/>
      <c r="E124" s="39">
        <f t="shared" si="6"/>
        <v>280</v>
      </c>
      <c r="F124" s="39">
        <f t="shared" si="6"/>
        <v>280</v>
      </c>
    </row>
    <row r="125" spans="1:6" s="6" customFormat="1" ht="15.75">
      <c r="A125" s="37" t="s">
        <v>130</v>
      </c>
      <c r="B125" s="38" t="s">
        <v>128</v>
      </c>
      <c r="C125" s="13" t="s">
        <v>259</v>
      </c>
      <c r="D125" s="43"/>
      <c r="E125" s="39">
        <f t="shared" si="6"/>
        <v>280</v>
      </c>
      <c r="F125" s="39">
        <f t="shared" si="6"/>
        <v>280</v>
      </c>
    </row>
    <row r="126" spans="1:6" s="6" customFormat="1" ht="15.75">
      <c r="A126" s="37" t="s">
        <v>114</v>
      </c>
      <c r="B126" s="38" t="s">
        <v>128</v>
      </c>
      <c r="C126" s="13" t="s">
        <v>259</v>
      </c>
      <c r="D126" s="38" t="s">
        <v>115</v>
      </c>
      <c r="E126" s="39">
        <v>280</v>
      </c>
      <c r="F126" s="39">
        <v>280</v>
      </c>
    </row>
    <row r="127" spans="1:6" s="6" customFormat="1" ht="15.75">
      <c r="A127" s="37" t="s">
        <v>1</v>
      </c>
      <c r="B127" s="38" t="s">
        <v>97</v>
      </c>
      <c r="C127" s="13"/>
      <c r="D127" s="38"/>
      <c r="E127" s="39">
        <f>E128</f>
        <v>76749</v>
      </c>
      <c r="F127" s="39">
        <f>F128</f>
        <v>78402</v>
      </c>
    </row>
    <row r="128" spans="1:6" s="6" customFormat="1" ht="47.25">
      <c r="A128" s="37" t="s">
        <v>64</v>
      </c>
      <c r="B128" s="38" t="s">
        <v>97</v>
      </c>
      <c r="C128" s="13" t="s">
        <v>253</v>
      </c>
      <c r="D128" s="38"/>
      <c r="E128" s="39">
        <f>E129</f>
        <v>76749</v>
      </c>
      <c r="F128" s="39">
        <f>F129</f>
        <v>78402</v>
      </c>
    </row>
    <row r="129" spans="1:6" s="6" customFormat="1" ht="31.5">
      <c r="A129" s="37" t="s">
        <v>254</v>
      </c>
      <c r="B129" s="38" t="s">
        <v>97</v>
      </c>
      <c r="C129" s="13" t="s">
        <v>255</v>
      </c>
      <c r="D129" s="38"/>
      <c r="E129" s="39">
        <f>E130+E133</f>
        <v>76749</v>
      </c>
      <c r="F129" s="39">
        <f>F130+F133</f>
        <v>78402</v>
      </c>
    </row>
    <row r="130" spans="1:6" s="6" customFormat="1" ht="15.75">
      <c r="A130" s="37" t="s">
        <v>30</v>
      </c>
      <c r="B130" s="38" t="s">
        <v>97</v>
      </c>
      <c r="C130" s="38" t="s">
        <v>256</v>
      </c>
      <c r="D130" s="38"/>
      <c r="E130" s="39">
        <f>E131+E132</f>
        <v>21579</v>
      </c>
      <c r="F130" s="39">
        <f>F131+F132</f>
        <v>22397</v>
      </c>
    </row>
    <row r="131" spans="1:6" s="6" customFormat="1" ht="31.5">
      <c r="A131" s="37" t="s">
        <v>144</v>
      </c>
      <c r="B131" s="38" t="s">
        <v>97</v>
      </c>
      <c r="C131" s="38" t="s">
        <v>256</v>
      </c>
      <c r="D131" s="38" t="s">
        <v>113</v>
      </c>
      <c r="E131" s="39">
        <v>16832</v>
      </c>
      <c r="F131" s="39">
        <v>17650</v>
      </c>
    </row>
    <row r="132" spans="1:6" s="6" customFormat="1" ht="15.75">
      <c r="A132" s="37" t="s">
        <v>2</v>
      </c>
      <c r="B132" s="38" t="s">
        <v>97</v>
      </c>
      <c r="C132" s="38" t="s">
        <v>256</v>
      </c>
      <c r="D132" s="38" t="s">
        <v>121</v>
      </c>
      <c r="E132" s="39">
        <v>4747</v>
      </c>
      <c r="F132" s="39">
        <v>4747</v>
      </c>
    </row>
    <row r="133" spans="1:6" s="6" customFormat="1" ht="47.25">
      <c r="A133" s="37" t="s">
        <v>363</v>
      </c>
      <c r="B133" s="38" t="s">
        <v>97</v>
      </c>
      <c r="C133" s="38" t="s">
        <v>362</v>
      </c>
      <c r="D133" s="38"/>
      <c r="E133" s="39">
        <f>E134</f>
        <v>55170</v>
      </c>
      <c r="F133" s="39">
        <f>F134</f>
        <v>56005</v>
      </c>
    </row>
    <row r="134" spans="1:6" s="6" customFormat="1" ht="31.5">
      <c r="A134" s="37" t="s">
        <v>144</v>
      </c>
      <c r="B134" s="38" t="s">
        <v>97</v>
      </c>
      <c r="C134" s="38" t="s">
        <v>362</v>
      </c>
      <c r="D134" s="38" t="s">
        <v>113</v>
      </c>
      <c r="E134" s="39">
        <v>55170</v>
      </c>
      <c r="F134" s="39">
        <v>56005</v>
      </c>
    </row>
    <row r="135" spans="1:6" s="6" customFormat="1" ht="15.75">
      <c r="A135" s="37" t="s">
        <v>90</v>
      </c>
      <c r="B135" s="38" t="s">
        <v>131</v>
      </c>
      <c r="C135" s="38"/>
      <c r="D135" s="38"/>
      <c r="E135" s="39">
        <f>E136+E140</f>
        <v>3788.2</v>
      </c>
      <c r="F135" s="39">
        <f>F136+F140</f>
        <v>3538.1000000000004</v>
      </c>
    </row>
    <row r="136" spans="1:6" s="6" customFormat="1" ht="47.25">
      <c r="A136" s="37" t="s">
        <v>61</v>
      </c>
      <c r="B136" s="38" t="s">
        <v>131</v>
      </c>
      <c r="C136" s="38" t="s">
        <v>209</v>
      </c>
      <c r="D136" s="38"/>
      <c r="E136" s="39">
        <f aca="true" t="shared" si="7" ref="E136:F138">E137</f>
        <v>2000</v>
      </c>
      <c r="F136" s="39">
        <f t="shared" si="7"/>
        <v>2000</v>
      </c>
    </row>
    <row r="137" spans="1:6" s="6" customFormat="1" ht="31.5">
      <c r="A137" s="37" t="s">
        <v>210</v>
      </c>
      <c r="B137" s="38" t="s">
        <v>131</v>
      </c>
      <c r="C137" s="38" t="s">
        <v>211</v>
      </c>
      <c r="D137" s="38"/>
      <c r="E137" s="39">
        <f t="shared" si="7"/>
        <v>2000</v>
      </c>
      <c r="F137" s="39">
        <f t="shared" si="7"/>
        <v>2000</v>
      </c>
    </row>
    <row r="138" spans="1:6" s="6" customFormat="1" ht="15.75">
      <c r="A138" s="37" t="s">
        <v>0</v>
      </c>
      <c r="B138" s="38" t="s">
        <v>131</v>
      </c>
      <c r="C138" s="38" t="s">
        <v>292</v>
      </c>
      <c r="D138" s="38"/>
      <c r="E138" s="39">
        <f t="shared" si="7"/>
        <v>2000</v>
      </c>
      <c r="F138" s="39">
        <f t="shared" si="7"/>
        <v>2000</v>
      </c>
    </row>
    <row r="139" spans="1:6" s="6" customFormat="1" ht="15.75">
      <c r="A139" s="37" t="s">
        <v>114</v>
      </c>
      <c r="B139" s="38" t="s">
        <v>131</v>
      </c>
      <c r="C139" s="38" t="s">
        <v>292</v>
      </c>
      <c r="D139" s="38" t="s">
        <v>115</v>
      </c>
      <c r="E139" s="39">
        <v>2000</v>
      </c>
      <c r="F139" s="39">
        <v>2000</v>
      </c>
    </row>
    <row r="140" spans="1:6" s="6" customFormat="1" ht="63">
      <c r="A140" s="37" t="s">
        <v>240</v>
      </c>
      <c r="B140" s="38" t="s">
        <v>131</v>
      </c>
      <c r="C140" s="38" t="s">
        <v>241</v>
      </c>
      <c r="D140" s="37"/>
      <c r="E140" s="39">
        <f>E141</f>
        <v>1788.2</v>
      </c>
      <c r="F140" s="39">
        <f>F141</f>
        <v>1538.1000000000001</v>
      </c>
    </row>
    <row r="141" spans="1:6" s="6" customFormat="1" ht="31.5">
      <c r="A141" s="37" t="s">
        <v>275</v>
      </c>
      <c r="B141" s="38" t="s">
        <v>131</v>
      </c>
      <c r="C141" s="38" t="s">
        <v>279</v>
      </c>
      <c r="D141" s="37"/>
      <c r="E141" s="39">
        <f>E142+E144+E146</f>
        <v>1788.2</v>
      </c>
      <c r="F141" s="39">
        <f>F142+F144+F146</f>
        <v>1538.1000000000001</v>
      </c>
    </row>
    <row r="142" spans="1:6" s="6" customFormat="1" ht="47.25">
      <c r="A142" s="37" t="s">
        <v>155</v>
      </c>
      <c r="B142" s="38" t="s">
        <v>131</v>
      </c>
      <c r="C142" s="38" t="s">
        <v>280</v>
      </c>
      <c r="D142" s="38"/>
      <c r="E142" s="39">
        <f>E143</f>
        <v>429.7</v>
      </c>
      <c r="F142" s="39">
        <f>F143</f>
        <v>429.7</v>
      </c>
    </row>
    <row r="143" spans="1:6" s="6" customFormat="1" ht="31.5">
      <c r="A143" s="37" t="s">
        <v>144</v>
      </c>
      <c r="B143" s="38" t="s">
        <v>131</v>
      </c>
      <c r="C143" s="38" t="s">
        <v>280</v>
      </c>
      <c r="D143" s="38" t="s">
        <v>113</v>
      </c>
      <c r="E143" s="39">
        <v>429.7</v>
      </c>
      <c r="F143" s="39">
        <v>429.7</v>
      </c>
    </row>
    <row r="144" spans="1:6" s="6" customFormat="1" ht="63">
      <c r="A144" s="37" t="s">
        <v>355</v>
      </c>
      <c r="B144" s="38" t="s">
        <v>131</v>
      </c>
      <c r="C144" s="38" t="s">
        <v>354</v>
      </c>
      <c r="D144" s="38"/>
      <c r="E144" s="39">
        <f>E145</f>
        <v>50</v>
      </c>
      <c r="F144" s="39">
        <f>F145</f>
        <v>50</v>
      </c>
    </row>
    <row r="145" spans="1:6" s="6" customFormat="1" ht="31.5">
      <c r="A145" s="37" t="s">
        <v>144</v>
      </c>
      <c r="B145" s="38" t="s">
        <v>131</v>
      </c>
      <c r="C145" s="38" t="s">
        <v>354</v>
      </c>
      <c r="D145" s="38" t="s">
        <v>113</v>
      </c>
      <c r="E145" s="39">
        <v>50</v>
      </c>
      <c r="F145" s="39">
        <v>50</v>
      </c>
    </row>
    <row r="146" spans="1:6" s="6" customFormat="1" ht="15.75">
      <c r="A146" s="37" t="s">
        <v>350</v>
      </c>
      <c r="B146" s="38" t="s">
        <v>131</v>
      </c>
      <c r="C146" s="38" t="s">
        <v>351</v>
      </c>
      <c r="D146" s="38"/>
      <c r="E146" s="39">
        <f>E147</f>
        <v>1308.5</v>
      </c>
      <c r="F146" s="39">
        <f>F147</f>
        <v>1058.4</v>
      </c>
    </row>
    <row r="147" spans="1:6" s="6" customFormat="1" ht="31.5">
      <c r="A147" s="37" t="s">
        <v>144</v>
      </c>
      <c r="B147" s="38" t="s">
        <v>131</v>
      </c>
      <c r="C147" s="38" t="s">
        <v>351</v>
      </c>
      <c r="D147" s="38" t="s">
        <v>113</v>
      </c>
      <c r="E147" s="39">
        <v>1308.5</v>
      </c>
      <c r="F147" s="39">
        <v>1058.4</v>
      </c>
    </row>
    <row r="148" spans="1:6" s="2" customFormat="1" ht="15.75">
      <c r="A148" s="5" t="s">
        <v>34</v>
      </c>
      <c r="B148" s="4" t="s">
        <v>32</v>
      </c>
      <c r="C148" s="4"/>
      <c r="D148" s="4"/>
      <c r="E148" s="7">
        <f>E149+E162+E154+E168</f>
        <v>24300</v>
      </c>
      <c r="F148" s="7">
        <f>F149+F162+F154+F168</f>
        <v>24300</v>
      </c>
    </row>
    <row r="149" spans="1:6" s="2" customFormat="1" ht="15.75">
      <c r="A149" s="37" t="s">
        <v>54</v>
      </c>
      <c r="B149" s="38" t="s">
        <v>53</v>
      </c>
      <c r="C149" s="38"/>
      <c r="D149" s="38"/>
      <c r="E149" s="39">
        <f aca="true" t="shared" si="8" ref="E149:F152">E150</f>
        <v>1050</v>
      </c>
      <c r="F149" s="39">
        <f t="shared" si="8"/>
        <v>1050</v>
      </c>
    </row>
    <row r="150" spans="1:6" s="2" customFormat="1" ht="63">
      <c r="A150" s="37" t="s">
        <v>240</v>
      </c>
      <c r="B150" s="38" t="s">
        <v>53</v>
      </c>
      <c r="C150" s="38" t="s">
        <v>241</v>
      </c>
      <c r="D150" s="38"/>
      <c r="E150" s="39">
        <f t="shared" si="8"/>
        <v>1050</v>
      </c>
      <c r="F150" s="39">
        <f t="shared" si="8"/>
        <v>1050</v>
      </c>
    </row>
    <row r="151" spans="1:6" s="2" customFormat="1" ht="31.5">
      <c r="A151" s="35" t="s">
        <v>273</v>
      </c>
      <c r="B151" s="38" t="s">
        <v>53</v>
      </c>
      <c r="C151" s="38" t="s">
        <v>274</v>
      </c>
      <c r="D151" s="38"/>
      <c r="E151" s="39">
        <f t="shared" si="8"/>
        <v>1050</v>
      </c>
      <c r="F151" s="39">
        <f t="shared" si="8"/>
        <v>1050</v>
      </c>
    </row>
    <row r="152" spans="1:6" s="2" customFormat="1" ht="31.5">
      <c r="A152" s="37" t="s">
        <v>55</v>
      </c>
      <c r="B152" s="38" t="s">
        <v>53</v>
      </c>
      <c r="C152" s="38" t="s">
        <v>276</v>
      </c>
      <c r="D152" s="38"/>
      <c r="E152" s="39">
        <f t="shared" si="8"/>
        <v>1050</v>
      </c>
      <c r="F152" s="39">
        <f t="shared" si="8"/>
        <v>1050</v>
      </c>
    </row>
    <row r="153" spans="1:6" s="2" customFormat="1" ht="31.5">
      <c r="A153" s="37" t="s">
        <v>144</v>
      </c>
      <c r="B153" s="38" t="s">
        <v>53</v>
      </c>
      <c r="C153" s="38" t="s">
        <v>276</v>
      </c>
      <c r="D153" s="38" t="s">
        <v>113</v>
      </c>
      <c r="E153" s="39">
        <v>1050</v>
      </c>
      <c r="F153" s="39">
        <v>1050</v>
      </c>
    </row>
    <row r="154" spans="1:6" s="6" customFormat="1" ht="15.75">
      <c r="A154" s="37" t="s">
        <v>35</v>
      </c>
      <c r="B154" s="38" t="s">
        <v>33</v>
      </c>
      <c r="C154" s="38"/>
      <c r="D154" s="38"/>
      <c r="E154" s="39">
        <f>E155</f>
        <v>10000</v>
      </c>
      <c r="F154" s="39">
        <f>F155</f>
        <v>10000</v>
      </c>
    </row>
    <row r="155" spans="1:6" s="2" customFormat="1" ht="63">
      <c r="A155" s="37" t="s">
        <v>240</v>
      </c>
      <c r="B155" s="38" t="s">
        <v>33</v>
      </c>
      <c r="C155" s="38" t="s">
        <v>241</v>
      </c>
      <c r="D155" s="38"/>
      <c r="E155" s="39">
        <f>E156+E159</f>
        <v>10000</v>
      </c>
      <c r="F155" s="39">
        <f>F156+F159</f>
        <v>10000</v>
      </c>
    </row>
    <row r="156" spans="1:6" s="2" customFormat="1" ht="31.5">
      <c r="A156" s="37" t="s">
        <v>242</v>
      </c>
      <c r="B156" s="38" t="s">
        <v>33</v>
      </c>
      <c r="C156" s="38" t="s">
        <v>243</v>
      </c>
      <c r="D156" s="38"/>
      <c r="E156" s="39">
        <f>E157</f>
        <v>2000</v>
      </c>
      <c r="F156" s="39">
        <f>F157</f>
        <v>2000</v>
      </c>
    </row>
    <row r="157" spans="1:6" s="2" customFormat="1" ht="31.5">
      <c r="A157" s="37" t="s">
        <v>347</v>
      </c>
      <c r="B157" s="38" t="s">
        <v>33</v>
      </c>
      <c r="C157" s="38" t="s">
        <v>348</v>
      </c>
      <c r="D157" s="38"/>
      <c r="E157" s="39">
        <f>E158</f>
        <v>2000</v>
      </c>
      <c r="F157" s="39">
        <f>F158</f>
        <v>2000</v>
      </c>
    </row>
    <row r="158" spans="1:6" s="2" customFormat="1" ht="31.5">
      <c r="A158" s="37" t="s">
        <v>151</v>
      </c>
      <c r="B158" s="38" t="s">
        <v>33</v>
      </c>
      <c r="C158" s="38" t="s">
        <v>348</v>
      </c>
      <c r="D158" s="38" t="s">
        <v>126</v>
      </c>
      <c r="E158" s="39">
        <v>2000</v>
      </c>
      <c r="F158" s="39">
        <v>2000</v>
      </c>
    </row>
    <row r="159" spans="1:6" s="2" customFormat="1" ht="63">
      <c r="A159" s="37" t="s">
        <v>286</v>
      </c>
      <c r="B159" s="38" t="s">
        <v>33</v>
      </c>
      <c r="C159" s="38" t="s">
        <v>244</v>
      </c>
      <c r="D159" s="38"/>
      <c r="E159" s="39">
        <f>E160</f>
        <v>8000</v>
      </c>
      <c r="F159" s="39">
        <f>F160</f>
        <v>8000</v>
      </c>
    </row>
    <row r="160" spans="1:6" s="2" customFormat="1" ht="31.5">
      <c r="A160" s="37" t="s">
        <v>347</v>
      </c>
      <c r="B160" s="38" t="s">
        <v>33</v>
      </c>
      <c r="C160" s="38" t="s">
        <v>349</v>
      </c>
      <c r="D160" s="38"/>
      <c r="E160" s="39">
        <f>E161</f>
        <v>8000</v>
      </c>
      <c r="F160" s="39">
        <f>F161</f>
        <v>8000</v>
      </c>
    </row>
    <row r="161" spans="1:6" s="2" customFormat="1" ht="31.5">
      <c r="A161" s="37" t="s">
        <v>151</v>
      </c>
      <c r="B161" s="38" t="s">
        <v>33</v>
      </c>
      <c r="C161" s="38" t="s">
        <v>349</v>
      </c>
      <c r="D161" s="38" t="s">
        <v>126</v>
      </c>
      <c r="E161" s="39">
        <v>8000</v>
      </c>
      <c r="F161" s="39">
        <v>8000</v>
      </c>
    </row>
    <row r="162" spans="1:6" s="6" customFormat="1" ht="15.75">
      <c r="A162" s="37" t="s">
        <v>51</v>
      </c>
      <c r="B162" s="38" t="s">
        <v>50</v>
      </c>
      <c r="C162" s="38"/>
      <c r="D162" s="38"/>
      <c r="E162" s="39">
        <f aca="true" t="shared" si="9" ref="E162:F164">E163</f>
        <v>5050</v>
      </c>
      <c r="F162" s="39">
        <f t="shared" si="9"/>
        <v>5050</v>
      </c>
    </row>
    <row r="163" spans="1:6" s="6" customFormat="1" ht="63">
      <c r="A163" s="37" t="s">
        <v>240</v>
      </c>
      <c r="B163" s="38" t="s">
        <v>50</v>
      </c>
      <c r="C163" s="38" t="s">
        <v>241</v>
      </c>
      <c r="D163" s="38"/>
      <c r="E163" s="39">
        <f t="shared" si="9"/>
        <v>5050</v>
      </c>
      <c r="F163" s="39">
        <f t="shared" si="9"/>
        <v>5050</v>
      </c>
    </row>
    <row r="164" spans="1:6" s="6" customFormat="1" ht="47.25">
      <c r="A164" s="37" t="s">
        <v>287</v>
      </c>
      <c r="B164" s="38" t="s">
        <v>50</v>
      </c>
      <c r="C164" s="38" t="s">
        <v>245</v>
      </c>
      <c r="D164" s="38"/>
      <c r="E164" s="39">
        <f t="shared" si="9"/>
        <v>5050</v>
      </c>
      <c r="F164" s="39">
        <f t="shared" si="9"/>
        <v>5050</v>
      </c>
    </row>
    <row r="165" spans="1:6" s="6" customFormat="1" ht="15.75">
      <c r="A165" s="37" t="s">
        <v>58</v>
      </c>
      <c r="B165" s="38" t="s">
        <v>50</v>
      </c>
      <c r="C165" s="38" t="s">
        <v>246</v>
      </c>
      <c r="D165" s="38"/>
      <c r="E165" s="39">
        <f>E166+E167</f>
        <v>5050</v>
      </c>
      <c r="F165" s="39">
        <f>F166+F167</f>
        <v>5050</v>
      </c>
    </row>
    <row r="166" spans="1:6" s="6" customFormat="1" ht="31.5">
      <c r="A166" s="37" t="s">
        <v>144</v>
      </c>
      <c r="B166" s="38" t="s">
        <v>50</v>
      </c>
      <c r="C166" s="38" t="s">
        <v>246</v>
      </c>
      <c r="D166" s="38" t="s">
        <v>113</v>
      </c>
      <c r="E166" s="39">
        <v>50</v>
      </c>
      <c r="F166" s="39">
        <v>50</v>
      </c>
    </row>
    <row r="167" spans="1:6" s="6" customFormat="1" ht="15.75">
      <c r="A167" s="37" t="s">
        <v>2</v>
      </c>
      <c r="B167" s="38" t="s">
        <v>50</v>
      </c>
      <c r="C167" s="38" t="s">
        <v>246</v>
      </c>
      <c r="D167" s="38" t="s">
        <v>121</v>
      </c>
      <c r="E167" s="39">
        <v>5000</v>
      </c>
      <c r="F167" s="39">
        <v>5000</v>
      </c>
    </row>
    <row r="168" spans="1:6" s="6" customFormat="1" ht="15.75">
      <c r="A168" s="37" t="s">
        <v>137</v>
      </c>
      <c r="B168" s="38" t="s">
        <v>136</v>
      </c>
      <c r="C168" s="38"/>
      <c r="D168" s="38"/>
      <c r="E168" s="39">
        <f>E169</f>
        <v>8200</v>
      </c>
      <c r="F168" s="39">
        <f>F169</f>
        <v>8200</v>
      </c>
    </row>
    <row r="169" spans="1:6" s="6" customFormat="1" ht="63">
      <c r="A169" s="37" t="s">
        <v>240</v>
      </c>
      <c r="B169" s="38" t="s">
        <v>136</v>
      </c>
      <c r="C169" s="38" t="s">
        <v>241</v>
      </c>
      <c r="D169" s="38"/>
      <c r="E169" s="39">
        <f>E173+E170</f>
        <v>8200</v>
      </c>
      <c r="F169" s="39">
        <f>F173+F170</f>
        <v>8200</v>
      </c>
    </row>
    <row r="170" spans="1:6" s="6" customFormat="1" ht="94.5">
      <c r="A170" s="37" t="s">
        <v>365</v>
      </c>
      <c r="B170" s="38" t="s">
        <v>136</v>
      </c>
      <c r="C170" s="38" t="s">
        <v>245</v>
      </c>
      <c r="D170" s="38"/>
      <c r="E170" s="39">
        <f>E171</f>
        <v>8100</v>
      </c>
      <c r="F170" s="39">
        <f>F171</f>
        <v>8100</v>
      </c>
    </row>
    <row r="171" spans="1:6" s="6" customFormat="1" ht="63">
      <c r="A171" s="37" t="s">
        <v>366</v>
      </c>
      <c r="B171" s="38" t="s">
        <v>136</v>
      </c>
      <c r="C171" s="38" t="s">
        <v>247</v>
      </c>
      <c r="D171" s="38"/>
      <c r="E171" s="39">
        <f>E172</f>
        <v>8100</v>
      </c>
      <c r="F171" s="39">
        <f>F172</f>
        <v>8100</v>
      </c>
    </row>
    <row r="172" spans="1:6" s="6" customFormat="1" ht="15.75">
      <c r="A172" s="37" t="s">
        <v>2</v>
      </c>
      <c r="B172" s="38" t="s">
        <v>136</v>
      </c>
      <c r="C172" s="38" t="s">
        <v>247</v>
      </c>
      <c r="D172" s="38" t="s">
        <v>121</v>
      </c>
      <c r="E172" s="39">
        <v>8100</v>
      </c>
      <c r="F172" s="39">
        <v>8100</v>
      </c>
    </row>
    <row r="173" spans="1:6" s="6" customFormat="1" ht="47.25">
      <c r="A173" s="37" t="s">
        <v>248</v>
      </c>
      <c r="B173" s="38" t="s">
        <v>136</v>
      </c>
      <c r="C173" s="38" t="s">
        <v>293</v>
      </c>
      <c r="D173" s="38"/>
      <c r="E173" s="39">
        <f>E174</f>
        <v>100</v>
      </c>
      <c r="F173" s="39">
        <f>F174</f>
        <v>100</v>
      </c>
    </row>
    <row r="174" spans="1:6" s="6" customFormat="1" ht="78.75">
      <c r="A174" s="44" t="s">
        <v>356</v>
      </c>
      <c r="B174" s="45" t="s">
        <v>136</v>
      </c>
      <c r="C174" s="45" t="s">
        <v>357</v>
      </c>
      <c r="D174" s="45"/>
      <c r="E174" s="46">
        <f>E175</f>
        <v>100</v>
      </c>
      <c r="F174" s="46">
        <f>F175</f>
        <v>100</v>
      </c>
    </row>
    <row r="175" spans="1:6" s="6" customFormat="1" ht="31.5">
      <c r="A175" s="37" t="s">
        <v>144</v>
      </c>
      <c r="B175" s="38" t="s">
        <v>136</v>
      </c>
      <c r="C175" s="45" t="s">
        <v>357</v>
      </c>
      <c r="D175" s="38" t="s">
        <v>113</v>
      </c>
      <c r="E175" s="39">
        <v>100</v>
      </c>
      <c r="F175" s="39">
        <v>100</v>
      </c>
    </row>
    <row r="176" spans="1:9" s="6" customFormat="1" ht="15.75">
      <c r="A176" s="5" t="s">
        <v>91</v>
      </c>
      <c r="B176" s="4" t="s">
        <v>5</v>
      </c>
      <c r="C176" s="4"/>
      <c r="D176" s="4"/>
      <c r="E176" s="7">
        <f>E177+E191+E216+E240+E222+E207</f>
        <v>923431.7</v>
      </c>
      <c r="F176" s="7">
        <f>F177+F191+F216+F240+F222+F207</f>
        <v>926569.7</v>
      </c>
      <c r="H176" s="19"/>
      <c r="I176" s="15"/>
    </row>
    <row r="177" spans="1:6" s="6" customFormat="1" ht="15.75">
      <c r="A177" s="37" t="s">
        <v>10</v>
      </c>
      <c r="B177" s="38" t="s">
        <v>6</v>
      </c>
      <c r="C177" s="38"/>
      <c r="D177" s="38"/>
      <c r="E177" s="39">
        <f>E178</f>
        <v>295426.5</v>
      </c>
      <c r="F177" s="39">
        <f>F178</f>
        <v>296824.5</v>
      </c>
    </row>
    <row r="178" spans="1:6" s="6" customFormat="1" ht="47.25">
      <c r="A178" s="37" t="s">
        <v>23</v>
      </c>
      <c r="B178" s="38" t="s">
        <v>6</v>
      </c>
      <c r="C178" s="38" t="s">
        <v>307</v>
      </c>
      <c r="D178" s="38"/>
      <c r="E178" s="39">
        <f>E179+E188</f>
        <v>295426.5</v>
      </c>
      <c r="F178" s="39">
        <f>F179+F188</f>
        <v>296824.5</v>
      </c>
    </row>
    <row r="179" spans="1:6" s="6" customFormat="1" ht="31.5">
      <c r="A179" s="37" t="s">
        <v>166</v>
      </c>
      <c r="B179" s="38" t="s">
        <v>6</v>
      </c>
      <c r="C179" s="38" t="s">
        <v>308</v>
      </c>
      <c r="D179" s="38"/>
      <c r="E179" s="39">
        <f>E180+E182+E184+E186</f>
        <v>289526.5</v>
      </c>
      <c r="F179" s="39">
        <f>F180+F182+F184+F186</f>
        <v>290924.5</v>
      </c>
    </row>
    <row r="180" spans="1:6" s="6" customFormat="1" ht="15.75">
      <c r="A180" s="37" t="s">
        <v>156</v>
      </c>
      <c r="B180" s="38" t="s">
        <v>6</v>
      </c>
      <c r="C180" s="38" t="s">
        <v>170</v>
      </c>
      <c r="D180" s="38"/>
      <c r="E180" s="39">
        <f>E181</f>
        <v>88510</v>
      </c>
      <c r="F180" s="39">
        <f>F181</f>
        <v>89908</v>
      </c>
    </row>
    <row r="181" spans="1:6" s="6" customFormat="1" ht="31.5">
      <c r="A181" s="37" t="s">
        <v>119</v>
      </c>
      <c r="B181" s="38" t="s">
        <v>6</v>
      </c>
      <c r="C181" s="38" t="s">
        <v>170</v>
      </c>
      <c r="D181" s="38" t="s">
        <v>120</v>
      </c>
      <c r="E181" s="39">
        <v>88510</v>
      </c>
      <c r="F181" s="39">
        <v>89908</v>
      </c>
    </row>
    <row r="182" spans="1:6" s="6" customFormat="1" ht="189">
      <c r="A182" s="37" t="s">
        <v>52</v>
      </c>
      <c r="B182" s="38" t="s">
        <v>6</v>
      </c>
      <c r="C182" s="38" t="s">
        <v>167</v>
      </c>
      <c r="D182" s="38"/>
      <c r="E182" s="39">
        <f>E183</f>
        <v>152748.7</v>
      </c>
      <c r="F182" s="39">
        <f>F183</f>
        <v>152748.7</v>
      </c>
    </row>
    <row r="183" spans="1:6" s="6" customFormat="1" ht="31.5">
      <c r="A183" s="37" t="s">
        <v>119</v>
      </c>
      <c r="B183" s="38" t="s">
        <v>6</v>
      </c>
      <c r="C183" s="38" t="s">
        <v>167</v>
      </c>
      <c r="D183" s="38" t="s">
        <v>120</v>
      </c>
      <c r="E183" s="39">
        <v>152748.7</v>
      </c>
      <c r="F183" s="39">
        <v>152748.7</v>
      </c>
    </row>
    <row r="184" spans="1:6" s="6" customFormat="1" ht="204.75">
      <c r="A184" s="37" t="s">
        <v>59</v>
      </c>
      <c r="B184" s="38" t="s">
        <v>6</v>
      </c>
      <c r="C184" s="38" t="s">
        <v>168</v>
      </c>
      <c r="D184" s="38"/>
      <c r="E184" s="39">
        <f>E185</f>
        <v>1800.1</v>
      </c>
      <c r="F184" s="39">
        <f>F185</f>
        <v>1800.1</v>
      </c>
    </row>
    <row r="185" spans="1:6" s="6" customFormat="1" ht="31.5">
      <c r="A185" s="37" t="s">
        <v>119</v>
      </c>
      <c r="B185" s="38" t="s">
        <v>6</v>
      </c>
      <c r="C185" s="38" t="s">
        <v>168</v>
      </c>
      <c r="D185" s="38" t="s">
        <v>120</v>
      </c>
      <c r="E185" s="39">
        <v>1800.1</v>
      </c>
      <c r="F185" s="39">
        <v>1800.1</v>
      </c>
    </row>
    <row r="186" spans="1:6" s="6" customFormat="1" ht="220.5">
      <c r="A186" s="37" t="s">
        <v>138</v>
      </c>
      <c r="B186" s="38" t="s">
        <v>6</v>
      </c>
      <c r="C186" s="38" t="s">
        <v>169</v>
      </c>
      <c r="D186" s="38"/>
      <c r="E186" s="39">
        <f>E187</f>
        <v>46467.7</v>
      </c>
      <c r="F186" s="39">
        <f>F187</f>
        <v>46467.7</v>
      </c>
    </row>
    <row r="187" spans="1:6" s="6" customFormat="1" ht="31.5">
      <c r="A187" s="37" t="s">
        <v>119</v>
      </c>
      <c r="B187" s="38" t="s">
        <v>6</v>
      </c>
      <c r="C187" s="38" t="s">
        <v>169</v>
      </c>
      <c r="D187" s="38" t="s">
        <v>120</v>
      </c>
      <c r="E187" s="39">
        <v>46467.7</v>
      </c>
      <c r="F187" s="39">
        <v>46467.7</v>
      </c>
    </row>
    <row r="188" spans="1:6" s="6" customFormat="1" ht="47.25">
      <c r="A188" s="37" t="s">
        <v>314</v>
      </c>
      <c r="B188" s="38" t="s">
        <v>6</v>
      </c>
      <c r="C188" s="38" t="s">
        <v>187</v>
      </c>
      <c r="D188" s="38"/>
      <c r="E188" s="39">
        <f>E189</f>
        <v>5900</v>
      </c>
      <c r="F188" s="39">
        <f>F189</f>
        <v>5900</v>
      </c>
    </row>
    <row r="189" spans="1:6" s="6" customFormat="1" ht="15.75">
      <c r="A189" s="37" t="s">
        <v>156</v>
      </c>
      <c r="B189" s="38" t="s">
        <v>6</v>
      </c>
      <c r="C189" s="38" t="s">
        <v>352</v>
      </c>
      <c r="D189" s="38"/>
      <c r="E189" s="39">
        <f>E190</f>
        <v>5900</v>
      </c>
      <c r="F189" s="39">
        <f>F190</f>
        <v>5900</v>
      </c>
    </row>
    <row r="190" spans="1:6" s="6" customFormat="1" ht="31.5">
      <c r="A190" s="37" t="s">
        <v>119</v>
      </c>
      <c r="B190" s="38" t="s">
        <v>6</v>
      </c>
      <c r="C190" s="38" t="s">
        <v>352</v>
      </c>
      <c r="D190" s="38" t="s">
        <v>120</v>
      </c>
      <c r="E190" s="39">
        <v>5900</v>
      </c>
      <c r="F190" s="39">
        <v>5900</v>
      </c>
    </row>
    <row r="191" spans="1:6" s="6" customFormat="1" ht="15.75">
      <c r="A191" s="37" t="s">
        <v>11</v>
      </c>
      <c r="B191" s="38" t="s">
        <v>92</v>
      </c>
      <c r="C191" s="38"/>
      <c r="D191" s="38"/>
      <c r="E191" s="39">
        <f>E192</f>
        <v>478500.49999999994</v>
      </c>
      <c r="F191" s="39">
        <f>F192</f>
        <v>480977.49999999994</v>
      </c>
    </row>
    <row r="192" spans="1:6" s="6" customFormat="1" ht="47.25">
      <c r="A192" s="37" t="s">
        <v>23</v>
      </c>
      <c r="B192" s="38" t="s">
        <v>92</v>
      </c>
      <c r="C192" s="38" t="s">
        <v>307</v>
      </c>
      <c r="D192" s="38"/>
      <c r="E192" s="39">
        <f>E193+E202</f>
        <v>478500.49999999994</v>
      </c>
      <c r="F192" s="39">
        <f>F193+F202</f>
        <v>480977.49999999994</v>
      </c>
    </row>
    <row r="193" spans="1:6" s="6" customFormat="1" ht="31.5">
      <c r="A193" s="37" t="s">
        <v>171</v>
      </c>
      <c r="B193" s="38" t="s">
        <v>92</v>
      </c>
      <c r="C193" s="38" t="s">
        <v>172</v>
      </c>
      <c r="D193" s="38"/>
      <c r="E193" s="39">
        <f>E194+E196+E198+E200</f>
        <v>465327.69999999995</v>
      </c>
      <c r="F193" s="39">
        <f>F194+F196+F198+F200</f>
        <v>467804.69999999995</v>
      </c>
    </row>
    <row r="194" spans="1:6" s="6" customFormat="1" ht="31.5">
      <c r="A194" s="37" t="s">
        <v>157</v>
      </c>
      <c r="B194" s="38" t="s">
        <v>92</v>
      </c>
      <c r="C194" s="38" t="s">
        <v>176</v>
      </c>
      <c r="D194" s="38"/>
      <c r="E194" s="39">
        <f>E195</f>
        <v>128162</v>
      </c>
      <c r="F194" s="39">
        <f>F195</f>
        <v>130639</v>
      </c>
    </row>
    <row r="195" spans="1:6" s="6" customFormat="1" ht="31.5">
      <c r="A195" s="37" t="s">
        <v>119</v>
      </c>
      <c r="B195" s="38" t="s">
        <v>92</v>
      </c>
      <c r="C195" s="38" t="s">
        <v>176</v>
      </c>
      <c r="D195" s="38" t="s">
        <v>120</v>
      </c>
      <c r="E195" s="39">
        <v>128162</v>
      </c>
      <c r="F195" s="39">
        <v>130639</v>
      </c>
    </row>
    <row r="196" spans="1:6" s="6" customFormat="1" ht="157.5">
      <c r="A196" s="37" t="s">
        <v>60</v>
      </c>
      <c r="B196" s="38" t="s">
        <v>92</v>
      </c>
      <c r="C196" s="38" t="s">
        <v>173</v>
      </c>
      <c r="D196" s="38"/>
      <c r="E196" s="39">
        <f>E197</f>
        <v>298468.3</v>
      </c>
      <c r="F196" s="39">
        <f>F197</f>
        <v>298468.3</v>
      </c>
    </row>
    <row r="197" spans="1:6" s="6" customFormat="1" ht="31.5">
      <c r="A197" s="37" t="s">
        <v>119</v>
      </c>
      <c r="B197" s="38" t="s">
        <v>92</v>
      </c>
      <c r="C197" s="38" t="s">
        <v>173</v>
      </c>
      <c r="D197" s="38" t="s">
        <v>120</v>
      </c>
      <c r="E197" s="39">
        <v>298468.3</v>
      </c>
      <c r="F197" s="39">
        <v>298468.3</v>
      </c>
    </row>
    <row r="198" spans="1:6" s="6" customFormat="1" ht="173.25">
      <c r="A198" s="37" t="s">
        <v>133</v>
      </c>
      <c r="B198" s="38" t="s">
        <v>92</v>
      </c>
      <c r="C198" s="38" t="s">
        <v>174</v>
      </c>
      <c r="D198" s="38"/>
      <c r="E198" s="39">
        <f>E199</f>
        <v>5394.6</v>
      </c>
      <c r="F198" s="39">
        <f>F199</f>
        <v>5394.6</v>
      </c>
    </row>
    <row r="199" spans="1:6" s="6" customFormat="1" ht="31.5">
      <c r="A199" s="37" t="s">
        <v>119</v>
      </c>
      <c r="B199" s="38" t="s">
        <v>92</v>
      </c>
      <c r="C199" s="38" t="s">
        <v>174</v>
      </c>
      <c r="D199" s="38" t="s">
        <v>120</v>
      </c>
      <c r="E199" s="39">
        <v>5394.6</v>
      </c>
      <c r="F199" s="39">
        <v>5394.6</v>
      </c>
    </row>
    <row r="200" spans="1:6" s="6" customFormat="1" ht="189">
      <c r="A200" s="37" t="s">
        <v>139</v>
      </c>
      <c r="B200" s="38" t="s">
        <v>92</v>
      </c>
      <c r="C200" s="38" t="s">
        <v>175</v>
      </c>
      <c r="D200" s="38"/>
      <c r="E200" s="39">
        <f>E201</f>
        <v>33302.8</v>
      </c>
      <c r="F200" s="39">
        <f>F201</f>
        <v>33302.8</v>
      </c>
    </row>
    <row r="201" spans="1:6" s="6" customFormat="1" ht="31.5">
      <c r="A201" s="37" t="s">
        <v>119</v>
      </c>
      <c r="B201" s="38" t="s">
        <v>92</v>
      </c>
      <c r="C201" s="38" t="s">
        <v>175</v>
      </c>
      <c r="D201" s="38" t="s">
        <v>120</v>
      </c>
      <c r="E201" s="39">
        <v>33302.8</v>
      </c>
      <c r="F201" s="39">
        <v>33302.8</v>
      </c>
    </row>
    <row r="202" spans="1:6" s="6" customFormat="1" ht="47.25">
      <c r="A202" s="37" t="s">
        <v>180</v>
      </c>
      <c r="B202" s="38" t="s">
        <v>92</v>
      </c>
      <c r="C202" s="38" t="s">
        <v>187</v>
      </c>
      <c r="D202" s="38"/>
      <c r="E202" s="39">
        <f>E203+E205</f>
        <v>13172.8</v>
      </c>
      <c r="F202" s="39">
        <f>F203+F205</f>
        <v>13172.8</v>
      </c>
    </row>
    <row r="203" spans="1:6" s="6" customFormat="1" ht="31.5">
      <c r="A203" s="37" t="s">
        <v>157</v>
      </c>
      <c r="B203" s="38" t="s">
        <v>92</v>
      </c>
      <c r="C203" s="38" t="s">
        <v>353</v>
      </c>
      <c r="D203" s="38"/>
      <c r="E203" s="39">
        <f>E204</f>
        <v>12400</v>
      </c>
      <c r="F203" s="39">
        <f>F204</f>
        <v>12400</v>
      </c>
    </row>
    <row r="204" spans="1:6" s="6" customFormat="1" ht="31.5">
      <c r="A204" s="37" t="s">
        <v>119</v>
      </c>
      <c r="B204" s="38" t="s">
        <v>92</v>
      </c>
      <c r="C204" s="38" t="s">
        <v>353</v>
      </c>
      <c r="D204" s="38" t="s">
        <v>120</v>
      </c>
      <c r="E204" s="39">
        <v>12400</v>
      </c>
      <c r="F204" s="39">
        <v>12400</v>
      </c>
    </row>
    <row r="205" spans="1:6" s="6" customFormat="1" ht="126">
      <c r="A205" s="37" t="s">
        <v>159</v>
      </c>
      <c r="B205" s="38" t="s">
        <v>92</v>
      </c>
      <c r="C205" s="38" t="s">
        <v>303</v>
      </c>
      <c r="D205" s="38"/>
      <c r="E205" s="39">
        <f>E206</f>
        <v>772.8</v>
      </c>
      <c r="F205" s="39">
        <f>F206</f>
        <v>772.8</v>
      </c>
    </row>
    <row r="206" spans="1:6" s="6" customFormat="1" ht="15.75">
      <c r="A206" s="37" t="s">
        <v>123</v>
      </c>
      <c r="B206" s="38" t="s">
        <v>92</v>
      </c>
      <c r="C206" s="38" t="s">
        <v>303</v>
      </c>
      <c r="D206" s="38" t="s">
        <v>122</v>
      </c>
      <c r="E206" s="39">
        <v>772.8</v>
      </c>
      <c r="F206" s="39">
        <v>772.8</v>
      </c>
    </row>
    <row r="207" spans="1:6" s="6" customFormat="1" ht="15.75">
      <c r="A207" s="35" t="s">
        <v>384</v>
      </c>
      <c r="B207" s="36" t="s">
        <v>383</v>
      </c>
      <c r="C207" s="36"/>
      <c r="D207" s="36"/>
      <c r="E207" s="39">
        <f>E208+E212</f>
        <v>89357</v>
      </c>
      <c r="F207" s="39">
        <f>F208+F212</f>
        <v>88546</v>
      </c>
    </row>
    <row r="208" spans="1:6" s="6" customFormat="1" ht="47.25">
      <c r="A208" s="35" t="s">
        <v>23</v>
      </c>
      <c r="B208" s="36" t="s">
        <v>383</v>
      </c>
      <c r="C208" s="36" t="s">
        <v>307</v>
      </c>
      <c r="D208" s="36"/>
      <c r="E208" s="39">
        <f aca="true" t="shared" si="10" ref="E208:F210">E209</f>
        <v>57348</v>
      </c>
      <c r="F208" s="39">
        <f t="shared" si="10"/>
        <v>57531</v>
      </c>
    </row>
    <row r="209" spans="1:6" s="6" customFormat="1" ht="31.5">
      <c r="A209" s="35" t="s">
        <v>177</v>
      </c>
      <c r="B209" s="36" t="s">
        <v>383</v>
      </c>
      <c r="C209" s="36" t="s">
        <v>178</v>
      </c>
      <c r="D209" s="36"/>
      <c r="E209" s="39">
        <f t="shared" si="10"/>
        <v>57348</v>
      </c>
      <c r="F209" s="39">
        <f t="shared" si="10"/>
        <v>57531</v>
      </c>
    </row>
    <row r="210" spans="1:6" s="6" customFormat="1" ht="15.75">
      <c r="A210" s="35" t="s">
        <v>158</v>
      </c>
      <c r="B210" s="36" t="s">
        <v>383</v>
      </c>
      <c r="C210" s="36" t="s">
        <v>179</v>
      </c>
      <c r="D210" s="36"/>
      <c r="E210" s="39">
        <f t="shared" si="10"/>
        <v>57348</v>
      </c>
      <c r="F210" s="39">
        <f t="shared" si="10"/>
        <v>57531</v>
      </c>
    </row>
    <row r="211" spans="1:6" s="6" customFormat="1" ht="31.5">
      <c r="A211" s="35" t="s">
        <v>119</v>
      </c>
      <c r="B211" s="36" t="s">
        <v>383</v>
      </c>
      <c r="C211" s="36" t="s">
        <v>179</v>
      </c>
      <c r="D211" s="36" t="s">
        <v>120</v>
      </c>
      <c r="E211" s="39">
        <v>57348</v>
      </c>
      <c r="F211" s="39">
        <v>57531</v>
      </c>
    </row>
    <row r="212" spans="1:6" s="6" customFormat="1" ht="31.5">
      <c r="A212" s="35" t="s">
        <v>63</v>
      </c>
      <c r="B212" s="36" t="s">
        <v>383</v>
      </c>
      <c r="C212" s="36" t="s">
        <v>213</v>
      </c>
      <c r="D212" s="36"/>
      <c r="E212" s="39">
        <f aca="true" t="shared" si="11" ref="E212:F214">E213</f>
        <v>32009</v>
      </c>
      <c r="F212" s="39">
        <f t="shared" si="11"/>
        <v>31015</v>
      </c>
    </row>
    <row r="213" spans="1:6" s="6" customFormat="1" ht="31.5">
      <c r="A213" s="35" t="s">
        <v>316</v>
      </c>
      <c r="B213" s="36" t="s">
        <v>383</v>
      </c>
      <c r="C213" s="36" t="s">
        <v>219</v>
      </c>
      <c r="D213" s="36"/>
      <c r="E213" s="39">
        <f t="shared" si="11"/>
        <v>32009</v>
      </c>
      <c r="F213" s="39">
        <f t="shared" si="11"/>
        <v>31015</v>
      </c>
    </row>
    <row r="214" spans="1:6" s="6" customFormat="1" ht="15.75">
      <c r="A214" s="35" t="s">
        <v>158</v>
      </c>
      <c r="B214" s="36" t="s">
        <v>383</v>
      </c>
      <c r="C214" s="36" t="s">
        <v>220</v>
      </c>
      <c r="D214" s="36"/>
      <c r="E214" s="39">
        <f t="shared" si="11"/>
        <v>32009</v>
      </c>
      <c r="F214" s="39">
        <f t="shared" si="11"/>
        <v>31015</v>
      </c>
    </row>
    <row r="215" spans="1:6" s="6" customFormat="1" ht="31.5">
      <c r="A215" s="35" t="s">
        <v>119</v>
      </c>
      <c r="B215" s="36" t="s">
        <v>383</v>
      </c>
      <c r="C215" s="36" t="s">
        <v>220</v>
      </c>
      <c r="D215" s="36" t="s">
        <v>120</v>
      </c>
      <c r="E215" s="39">
        <v>32009</v>
      </c>
      <c r="F215" s="39">
        <v>31015</v>
      </c>
    </row>
    <row r="216" spans="1:6" s="6" customFormat="1" ht="31.5">
      <c r="A216" s="37" t="s">
        <v>132</v>
      </c>
      <c r="B216" s="38" t="s">
        <v>7</v>
      </c>
      <c r="C216" s="38"/>
      <c r="D216" s="38"/>
      <c r="E216" s="39">
        <f>E219</f>
        <v>500</v>
      </c>
      <c r="F216" s="39">
        <f>F219</f>
        <v>500</v>
      </c>
    </row>
    <row r="217" spans="1:6" s="6" customFormat="1" ht="47.25">
      <c r="A217" s="37" t="s">
        <v>23</v>
      </c>
      <c r="B217" s="38" t="s">
        <v>7</v>
      </c>
      <c r="C217" s="38" t="s">
        <v>307</v>
      </c>
      <c r="D217" s="38"/>
      <c r="E217" s="39">
        <f>E219</f>
        <v>500</v>
      </c>
      <c r="F217" s="39">
        <f>F219</f>
        <v>500</v>
      </c>
    </row>
    <row r="218" spans="1:6" s="6" customFormat="1" ht="31.5">
      <c r="A218" s="37" t="s">
        <v>281</v>
      </c>
      <c r="B218" s="38" t="s">
        <v>7</v>
      </c>
      <c r="C218" s="38" t="s">
        <v>184</v>
      </c>
      <c r="D218" s="38"/>
      <c r="E218" s="39">
        <f>E219</f>
        <v>500</v>
      </c>
      <c r="F218" s="39">
        <f>F219</f>
        <v>500</v>
      </c>
    </row>
    <row r="219" spans="1:6" s="6" customFormat="1" ht="15.75">
      <c r="A219" s="37" t="s">
        <v>127</v>
      </c>
      <c r="B219" s="38" t="s">
        <v>7</v>
      </c>
      <c r="C219" s="38" t="s">
        <v>298</v>
      </c>
      <c r="D219" s="38"/>
      <c r="E219" s="39">
        <f>E220+E221</f>
        <v>500</v>
      </c>
      <c r="F219" s="39">
        <f>F220+F221</f>
        <v>500</v>
      </c>
    </row>
    <row r="220" spans="1:6" s="6" customFormat="1" ht="63">
      <c r="A220" s="37" t="s">
        <v>111</v>
      </c>
      <c r="B220" s="38" t="s">
        <v>7</v>
      </c>
      <c r="C220" s="38" t="s">
        <v>298</v>
      </c>
      <c r="D220" s="38" t="s">
        <v>112</v>
      </c>
      <c r="E220" s="39">
        <v>70</v>
      </c>
      <c r="F220" s="39">
        <v>70</v>
      </c>
    </row>
    <row r="221" spans="1:6" s="6" customFormat="1" ht="31.5">
      <c r="A221" s="37" t="s">
        <v>144</v>
      </c>
      <c r="B221" s="38" t="s">
        <v>7</v>
      </c>
      <c r="C221" s="38" t="s">
        <v>298</v>
      </c>
      <c r="D221" s="38" t="s">
        <v>113</v>
      </c>
      <c r="E221" s="39">
        <v>430</v>
      </c>
      <c r="F221" s="39">
        <v>430</v>
      </c>
    </row>
    <row r="222" spans="1:6" s="6" customFormat="1" ht="15.75">
      <c r="A222" s="37" t="s">
        <v>373</v>
      </c>
      <c r="B222" s="38" t="s">
        <v>93</v>
      </c>
      <c r="C222" s="38"/>
      <c r="D222" s="38"/>
      <c r="E222" s="39">
        <f>E223+E232+E236</f>
        <v>31516.699999999997</v>
      </c>
      <c r="F222" s="39">
        <f>F223+F232+F236</f>
        <v>31557.699999999997</v>
      </c>
    </row>
    <row r="223" spans="1:6" s="6" customFormat="1" ht="47.25">
      <c r="A223" s="37" t="s">
        <v>23</v>
      </c>
      <c r="B223" s="38" t="s">
        <v>93</v>
      </c>
      <c r="C223" s="38" t="s">
        <v>307</v>
      </c>
      <c r="D223" s="38"/>
      <c r="E223" s="39">
        <f>E224</f>
        <v>19230.699999999997</v>
      </c>
      <c r="F223" s="39">
        <f>F224</f>
        <v>19230.699999999997</v>
      </c>
    </row>
    <row r="224" spans="1:6" s="6" customFormat="1" ht="31.5">
      <c r="A224" s="37" t="s">
        <v>317</v>
      </c>
      <c r="B224" s="38" t="s">
        <v>93</v>
      </c>
      <c r="C224" s="38" t="s">
        <v>181</v>
      </c>
      <c r="D224" s="38"/>
      <c r="E224" s="39">
        <f>E225+E228+E230</f>
        <v>19230.699999999997</v>
      </c>
      <c r="F224" s="39">
        <f>F225+F228+F230</f>
        <v>19230.699999999997</v>
      </c>
    </row>
    <row r="225" spans="1:6" s="6" customFormat="1" ht="15.75">
      <c r="A225" s="37" t="s">
        <v>40</v>
      </c>
      <c r="B225" s="38" t="s">
        <v>93</v>
      </c>
      <c r="C225" s="38" t="s">
        <v>294</v>
      </c>
      <c r="D225" s="38"/>
      <c r="E225" s="39">
        <f>E227+E226</f>
        <v>1900</v>
      </c>
      <c r="F225" s="39">
        <f>F227+F226</f>
        <v>1900</v>
      </c>
    </row>
    <row r="226" spans="1:6" s="6" customFormat="1" ht="15.75">
      <c r="A226" s="37" t="s">
        <v>123</v>
      </c>
      <c r="B226" s="38" t="s">
        <v>93</v>
      </c>
      <c r="C226" s="38" t="s">
        <v>294</v>
      </c>
      <c r="D226" s="38" t="s">
        <v>122</v>
      </c>
      <c r="E226" s="39">
        <v>400</v>
      </c>
      <c r="F226" s="39">
        <v>400</v>
      </c>
    </row>
    <row r="227" spans="1:6" s="6" customFormat="1" ht="31.5">
      <c r="A227" s="37" t="s">
        <v>119</v>
      </c>
      <c r="B227" s="38" t="s">
        <v>93</v>
      </c>
      <c r="C227" s="38" t="s">
        <v>294</v>
      </c>
      <c r="D227" s="38" t="s">
        <v>120</v>
      </c>
      <c r="E227" s="39">
        <v>1500</v>
      </c>
      <c r="F227" s="39">
        <v>1500</v>
      </c>
    </row>
    <row r="228" spans="1:6" s="6" customFormat="1" ht="47.25">
      <c r="A228" s="37" t="s">
        <v>160</v>
      </c>
      <c r="B228" s="38" t="s">
        <v>93</v>
      </c>
      <c r="C228" s="38" t="s">
        <v>295</v>
      </c>
      <c r="D228" s="38"/>
      <c r="E228" s="39">
        <f>E229</f>
        <v>15558.1</v>
      </c>
      <c r="F228" s="39">
        <f>F229</f>
        <v>15558.1</v>
      </c>
    </row>
    <row r="229" spans="1:6" s="32" customFormat="1" ht="31.5">
      <c r="A229" s="35" t="s">
        <v>144</v>
      </c>
      <c r="B229" s="36" t="s">
        <v>93</v>
      </c>
      <c r="C229" s="36" t="s">
        <v>295</v>
      </c>
      <c r="D229" s="36" t="s">
        <v>122</v>
      </c>
      <c r="E229" s="33">
        <v>15558.1</v>
      </c>
      <c r="F229" s="33">
        <v>15558.1</v>
      </c>
    </row>
    <row r="230" spans="1:6" s="6" customFormat="1" ht="47.25">
      <c r="A230" s="37" t="s">
        <v>374</v>
      </c>
      <c r="B230" s="38" t="s">
        <v>93</v>
      </c>
      <c r="C230" s="38" t="s">
        <v>296</v>
      </c>
      <c r="D230" s="38"/>
      <c r="E230" s="39">
        <f>E231</f>
        <v>1772.6</v>
      </c>
      <c r="F230" s="39">
        <f>F231</f>
        <v>1772.6</v>
      </c>
    </row>
    <row r="231" spans="1:6" s="6" customFormat="1" ht="31.5">
      <c r="A231" s="37" t="s">
        <v>119</v>
      </c>
      <c r="B231" s="38" t="s">
        <v>93</v>
      </c>
      <c r="C231" s="38" t="s">
        <v>296</v>
      </c>
      <c r="D231" s="38" t="s">
        <v>122</v>
      </c>
      <c r="E231" s="39">
        <v>1772.6</v>
      </c>
      <c r="F231" s="39">
        <v>1772.6</v>
      </c>
    </row>
    <row r="232" spans="1:6" s="6" customFormat="1" ht="47.25">
      <c r="A232" s="37" t="s">
        <v>196</v>
      </c>
      <c r="B232" s="38" t="s">
        <v>93</v>
      </c>
      <c r="C232" s="38" t="s">
        <v>197</v>
      </c>
      <c r="D232" s="38"/>
      <c r="E232" s="39">
        <f aca="true" t="shared" si="12" ref="E232:F234">E233</f>
        <v>12086</v>
      </c>
      <c r="F232" s="39">
        <f t="shared" si="12"/>
        <v>12127</v>
      </c>
    </row>
    <row r="233" spans="1:6" s="6" customFormat="1" ht="15.75">
      <c r="A233" s="37" t="s">
        <v>145</v>
      </c>
      <c r="B233" s="38" t="s">
        <v>93</v>
      </c>
      <c r="C233" s="38" t="s">
        <v>198</v>
      </c>
      <c r="D233" s="38"/>
      <c r="E233" s="39">
        <f t="shared" si="12"/>
        <v>12086</v>
      </c>
      <c r="F233" s="39">
        <f t="shared" si="12"/>
        <v>12127</v>
      </c>
    </row>
    <row r="234" spans="1:6" s="6" customFormat="1" ht="15.75">
      <c r="A234" s="37" t="s">
        <v>125</v>
      </c>
      <c r="B234" s="38" t="s">
        <v>93</v>
      </c>
      <c r="C234" s="38" t="s">
        <v>199</v>
      </c>
      <c r="D234" s="38"/>
      <c r="E234" s="39">
        <f t="shared" si="12"/>
        <v>12086</v>
      </c>
      <c r="F234" s="39">
        <f t="shared" si="12"/>
        <v>12127</v>
      </c>
    </row>
    <row r="235" spans="1:6" s="6" customFormat="1" ht="31.5">
      <c r="A235" s="37" t="s">
        <v>119</v>
      </c>
      <c r="B235" s="38" t="s">
        <v>93</v>
      </c>
      <c r="C235" s="38" t="s">
        <v>199</v>
      </c>
      <c r="D235" s="38" t="s">
        <v>120</v>
      </c>
      <c r="E235" s="39">
        <v>12086</v>
      </c>
      <c r="F235" s="39">
        <v>12127</v>
      </c>
    </row>
    <row r="236" spans="1:6" s="6" customFormat="1" ht="31.5">
      <c r="A236" s="37" t="s">
        <v>266</v>
      </c>
      <c r="B236" s="38" t="s">
        <v>93</v>
      </c>
      <c r="C236" s="38" t="s">
        <v>267</v>
      </c>
      <c r="D236" s="38"/>
      <c r="E236" s="39">
        <f aca="true" t="shared" si="13" ref="E236:F238">E237</f>
        <v>200</v>
      </c>
      <c r="F236" s="39">
        <f t="shared" si="13"/>
        <v>200</v>
      </c>
    </row>
    <row r="237" spans="1:6" s="6" customFormat="1" ht="31.5">
      <c r="A237" s="37" t="s">
        <v>270</v>
      </c>
      <c r="B237" s="38" t="s">
        <v>93</v>
      </c>
      <c r="C237" s="38" t="s">
        <v>272</v>
      </c>
      <c r="D237" s="38"/>
      <c r="E237" s="39">
        <f t="shared" si="13"/>
        <v>200</v>
      </c>
      <c r="F237" s="39">
        <f t="shared" si="13"/>
        <v>200</v>
      </c>
    </row>
    <row r="238" spans="1:6" s="6" customFormat="1" ht="15.75">
      <c r="A238" s="37" t="s">
        <v>40</v>
      </c>
      <c r="B238" s="38" t="s">
        <v>93</v>
      </c>
      <c r="C238" s="38" t="s">
        <v>271</v>
      </c>
      <c r="D238" s="38"/>
      <c r="E238" s="39">
        <f t="shared" si="13"/>
        <v>200</v>
      </c>
      <c r="F238" s="39">
        <f t="shared" si="13"/>
        <v>200</v>
      </c>
    </row>
    <row r="239" spans="1:6" s="6" customFormat="1" ht="31.5">
      <c r="A239" s="37" t="s">
        <v>119</v>
      </c>
      <c r="B239" s="38" t="s">
        <v>93</v>
      </c>
      <c r="C239" s="38" t="s">
        <v>271</v>
      </c>
      <c r="D239" s="38" t="s">
        <v>120</v>
      </c>
      <c r="E239" s="39">
        <v>200</v>
      </c>
      <c r="F239" s="39">
        <v>200</v>
      </c>
    </row>
    <row r="240" spans="1:6" s="6" customFormat="1" ht="15.75">
      <c r="A240" s="37" t="s">
        <v>94</v>
      </c>
      <c r="B240" s="38" t="s">
        <v>95</v>
      </c>
      <c r="C240" s="38"/>
      <c r="D240" s="38"/>
      <c r="E240" s="39">
        <f>E241</f>
        <v>28131</v>
      </c>
      <c r="F240" s="39">
        <f>F241</f>
        <v>28164</v>
      </c>
    </row>
    <row r="241" spans="1:6" s="6" customFormat="1" ht="47.25">
      <c r="A241" s="37" t="s">
        <v>23</v>
      </c>
      <c r="B241" s="38" t="s">
        <v>95</v>
      </c>
      <c r="C241" s="38" t="s">
        <v>307</v>
      </c>
      <c r="D241" s="38"/>
      <c r="E241" s="39">
        <f>E242+E246</f>
        <v>28131</v>
      </c>
      <c r="F241" s="39">
        <f>F242+F246</f>
        <v>28164</v>
      </c>
    </row>
    <row r="242" spans="1:6" s="6" customFormat="1" ht="31.5">
      <c r="A242" s="37" t="s">
        <v>185</v>
      </c>
      <c r="B242" s="38" t="s">
        <v>95</v>
      </c>
      <c r="C242" s="38" t="s">
        <v>183</v>
      </c>
      <c r="D242" s="38"/>
      <c r="E242" s="39">
        <f>E243</f>
        <v>1750</v>
      </c>
      <c r="F242" s="39">
        <f>F243</f>
        <v>1750</v>
      </c>
    </row>
    <row r="243" spans="1:6" s="6" customFormat="1" ht="15.75">
      <c r="A243" s="37" t="s">
        <v>161</v>
      </c>
      <c r="B243" s="38" t="s">
        <v>95</v>
      </c>
      <c r="C243" s="38" t="s">
        <v>297</v>
      </c>
      <c r="D243" s="38"/>
      <c r="E243" s="39">
        <f>E244+E245</f>
        <v>1750</v>
      </c>
      <c r="F243" s="39">
        <f>F244+F245</f>
        <v>1750</v>
      </c>
    </row>
    <row r="244" spans="1:6" s="6" customFormat="1" ht="63">
      <c r="A244" s="37" t="s">
        <v>111</v>
      </c>
      <c r="B244" s="38" t="s">
        <v>95</v>
      </c>
      <c r="C244" s="38" t="s">
        <v>297</v>
      </c>
      <c r="D244" s="38" t="s">
        <v>112</v>
      </c>
      <c r="E244" s="39">
        <v>440</v>
      </c>
      <c r="F244" s="39">
        <v>440</v>
      </c>
    </row>
    <row r="245" spans="1:6" s="6" customFormat="1" ht="31.5">
      <c r="A245" s="37" t="s">
        <v>144</v>
      </c>
      <c r="B245" s="38" t="s">
        <v>95</v>
      </c>
      <c r="C245" s="38" t="s">
        <v>297</v>
      </c>
      <c r="D245" s="38" t="s">
        <v>113</v>
      </c>
      <c r="E245" s="39">
        <v>1310</v>
      </c>
      <c r="F245" s="39">
        <v>1310</v>
      </c>
    </row>
    <row r="246" spans="1:6" s="6" customFormat="1" ht="31.5">
      <c r="A246" s="37" t="s">
        <v>188</v>
      </c>
      <c r="B246" s="38" t="s">
        <v>95</v>
      </c>
      <c r="C246" s="38" t="s">
        <v>186</v>
      </c>
      <c r="D246" s="38"/>
      <c r="E246" s="39">
        <f>E247</f>
        <v>26381</v>
      </c>
      <c r="F246" s="39">
        <f>F247</f>
        <v>26414</v>
      </c>
    </row>
    <row r="247" spans="1:6" s="6" customFormat="1" ht="63">
      <c r="A247" s="37" t="s">
        <v>38</v>
      </c>
      <c r="B247" s="38" t="s">
        <v>95</v>
      </c>
      <c r="C247" s="38" t="s">
        <v>299</v>
      </c>
      <c r="D247" s="38"/>
      <c r="E247" s="39">
        <f>E248+E249+E250</f>
        <v>26381</v>
      </c>
      <c r="F247" s="39">
        <f>F248+F249+F250</f>
        <v>26414</v>
      </c>
    </row>
    <row r="248" spans="1:6" s="6" customFormat="1" ht="63">
      <c r="A248" s="37" t="s">
        <v>111</v>
      </c>
      <c r="B248" s="38" t="s">
        <v>95</v>
      </c>
      <c r="C248" s="38" t="s">
        <v>299</v>
      </c>
      <c r="D248" s="38" t="s">
        <v>112</v>
      </c>
      <c r="E248" s="39">
        <v>21388</v>
      </c>
      <c r="F248" s="39">
        <v>21388</v>
      </c>
    </row>
    <row r="249" spans="1:6" s="6" customFormat="1" ht="31.5">
      <c r="A249" s="37" t="s">
        <v>144</v>
      </c>
      <c r="B249" s="38" t="s">
        <v>95</v>
      </c>
      <c r="C249" s="38" t="s">
        <v>299</v>
      </c>
      <c r="D249" s="38" t="s">
        <v>113</v>
      </c>
      <c r="E249" s="39">
        <v>4866</v>
      </c>
      <c r="F249" s="39">
        <v>4900</v>
      </c>
    </row>
    <row r="250" spans="1:6" s="6" customFormat="1" ht="15.75">
      <c r="A250" s="37" t="s">
        <v>114</v>
      </c>
      <c r="B250" s="38" t="s">
        <v>95</v>
      </c>
      <c r="C250" s="38" t="s">
        <v>299</v>
      </c>
      <c r="D250" s="38" t="s">
        <v>115</v>
      </c>
      <c r="E250" s="39">
        <v>127</v>
      </c>
      <c r="F250" s="39">
        <v>126</v>
      </c>
    </row>
    <row r="251" spans="1:6" s="6" customFormat="1" ht="15.75">
      <c r="A251" s="5" t="s">
        <v>152</v>
      </c>
      <c r="B251" s="4" t="s">
        <v>8</v>
      </c>
      <c r="C251" s="4"/>
      <c r="D251" s="4"/>
      <c r="E251" s="7">
        <f aca="true" t="shared" si="14" ref="E251:F253">E252</f>
        <v>46802</v>
      </c>
      <c r="F251" s="7">
        <f t="shared" si="14"/>
        <v>47222</v>
      </c>
    </row>
    <row r="252" spans="1:6" s="6" customFormat="1" ht="15.75">
      <c r="A252" s="37" t="s">
        <v>96</v>
      </c>
      <c r="B252" s="38" t="s">
        <v>9</v>
      </c>
      <c r="C252" s="38"/>
      <c r="D252" s="38"/>
      <c r="E252" s="39">
        <f t="shared" si="14"/>
        <v>46802</v>
      </c>
      <c r="F252" s="39">
        <f t="shared" si="14"/>
        <v>47222</v>
      </c>
    </row>
    <row r="253" spans="1:6" s="6" customFormat="1" ht="31.5">
      <c r="A253" s="37" t="s">
        <v>63</v>
      </c>
      <c r="B253" s="38" t="s">
        <v>9</v>
      </c>
      <c r="C253" s="38" t="s">
        <v>213</v>
      </c>
      <c r="D253" s="38"/>
      <c r="E253" s="39">
        <f t="shared" si="14"/>
        <v>46802</v>
      </c>
      <c r="F253" s="39">
        <f t="shared" si="14"/>
        <v>47222</v>
      </c>
    </row>
    <row r="254" spans="1:6" s="6" customFormat="1" ht="47.25">
      <c r="A254" s="37" t="s">
        <v>215</v>
      </c>
      <c r="B254" s="38" t="s">
        <v>9</v>
      </c>
      <c r="C254" s="38" t="s">
        <v>214</v>
      </c>
      <c r="D254" s="38"/>
      <c r="E254" s="39">
        <f>E255+E257+E259</f>
        <v>46802</v>
      </c>
      <c r="F254" s="39">
        <f>F255+F257+F259</f>
        <v>47222</v>
      </c>
    </row>
    <row r="255" spans="1:6" s="6" customFormat="1" ht="15.75">
      <c r="A255" s="37" t="s">
        <v>140</v>
      </c>
      <c r="B255" s="38" t="s">
        <v>9</v>
      </c>
      <c r="C255" s="38" t="s">
        <v>216</v>
      </c>
      <c r="D255" s="38"/>
      <c r="E255" s="39">
        <f>E256</f>
        <v>27977</v>
      </c>
      <c r="F255" s="39">
        <f>F256</f>
        <v>28317</v>
      </c>
    </row>
    <row r="256" spans="1:6" s="6" customFormat="1" ht="31.5">
      <c r="A256" s="37" t="s">
        <v>119</v>
      </c>
      <c r="B256" s="38" t="s">
        <v>9</v>
      </c>
      <c r="C256" s="38" t="s">
        <v>216</v>
      </c>
      <c r="D256" s="38" t="s">
        <v>120</v>
      </c>
      <c r="E256" s="39">
        <v>27977</v>
      </c>
      <c r="F256" s="39">
        <v>28317</v>
      </c>
    </row>
    <row r="257" spans="1:6" s="6" customFormat="1" ht="15.75">
      <c r="A257" s="37" t="s">
        <v>17</v>
      </c>
      <c r="B257" s="38" t="s">
        <v>9</v>
      </c>
      <c r="C257" s="38" t="s">
        <v>217</v>
      </c>
      <c r="D257" s="38"/>
      <c r="E257" s="39">
        <f>E258</f>
        <v>17825</v>
      </c>
      <c r="F257" s="39">
        <f>F258</f>
        <v>17905</v>
      </c>
    </row>
    <row r="258" spans="1:6" s="6" customFormat="1" ht="31.5">
      <c r="A258" s="37" t="s">
        <v>119</v>
      </c>
      <c r="B258" s="38" t="s">
        <v>9</v>
      </c>
      <c r="C258" s="38" t="s">
        <v>217</v>
      </c>
      <c r="D258" s="38" t="s">
        <v>120</v>
      </c>
      <c r="E258" s="39">
        <v>17825</v>
      </c>
      <c r="F258" s="39">
        <v>17905</v>
      </c>
    </row>
    <row r="259" spans="1:6" s="6" customFormat="1" ht="15.75">
      <c r="A259" s="37" t="s">
        <v>141</v>
      </c>
      <c r="B259" s="38" t="s">
        <v>9</v>
      </c>
      <c r="C259" s="38" t="s">
        <v>218</v>
      </c>
      <c r="D259" s="38"/>
      <c r="E259" s="39">
        <f>E260</f>
        <v>1000</v>
      </c>
      <c r="F259" s="39">
        <f>F260</f>
        <v>1000</v>
      </c>
    </row>
    <row r="260" spans="1:6" s="6" customFormat="1" ht="31.5">
      <c r="A260" s="37" t="s">
        <v>144</v>
      </c>
      <c r="B260" s="38" t="s">
        <v>9</v>
      </c>
      <c r="C260" s="38" t="s">
        <v>218</v>
      </c>
      <c r="D260" s="38" t="s">
        <v>113</v>
      </c>
      <c r="E260" s="39">
        <v>1000</v>
      </c>
      <c r="F260" s="39">
        <v>1000</v>
      </c>
    </row>
    <row r="261" spans="1:6" s="2" customFormat="1" ht="15.75">
      <c r="A261" s="5" t="s">
        <v>13</v>
      </c>
      <c r="B261" s="4" t="s">
        <v>98</v>
      </c>
      <c r="C261" s="4"/>
      <c r="D261" s="4"/>
      <c r="E261" s="7">
        <f>E267+E295+E262</f>
        <v>78567.3</v>
      </c>
      <c r="F261" s="7">
        <f>F267+F295+F262</f>
        <v>77575.3</v>
      </c>
    </row>
    <row r="262" spans="1:6" s="2" customFormat="1" ht="15.75">
      <c r="A262" s="37" t="s">
        <v>80</v>
      </c>
      <c r="B262" s="38" t="s">
        <v>79</v>
      </c>
      <c r="C262" s="41"/>
      <c r="D262" s="41"/>
      <c r="E262" s="39">
        <f aca="true" t="shared" si="15" ref="E262:F265">E263</f>
        <v>360</v>
      </c>
      <c r="F262" s="39">
        <f t="shared" si="15"/>
        <v>360</v>
      </c>
    </row>
    <row r="263" spans="1:6" s="2" customFormat="1" ht="31.5">
      <c r="A263" s="37" t="s">
        <v>25</v>
      </c>
      <c r="B263" s="38" t="s">
        <v>79</v>
      </c>
      <c r="C263" s="38" t="s">
        <v>205</v>
      </c>
      <c r="D263" s="41"/>
      <c r="E263" s="39">
        <f t="shared" si="15"/>
        <v>360</v>
      </c>
      <c r="F263" s="39">
        <f t="shared" si="15"/>
        <v>360</v>
      </c>
    </row>
    <row r="264" spans="1:6" s="2" customFormat="1" ht="31.5">
      <c r="A264" s="37" t="s">
        <v>309</v>
      </c>
      <c r="B264" s="38" t="s">
        <v>79</v>
      </c>
      <c r="C264" s="38" t="s">
        <v>206</v>
      </c>
      <c r="D264" s="41"/>
      <c r="E264" s="39">
        <f t="shared" si="15"/>
        <v>360</v>
      </c>
      <c r="F264" s="39">
        <f t="shared" si="15"/>
        <v>360</v>
      </c>
    </row>
    <row r="265" spans="1:6" s="2" customFormat="1" ht="15.75">
      <c r="A265" s="37" t="s">
        <v>69</v>
      </c>
      <c r="B265" s="38" t="s">
        <v>79</v>
      </c>
      <c r="C265" s="38" t="s">
        <v>208</v>
      </c>
      <c r="D265" s="41"/>
      <c r="E265" s="39">
        <f t="shared" si="15"/>
        <v>360</v>
      </c>
      <c r="F265" s="39">
        <f t="shared" si="15"/>
        <v>360</v>
      </c>
    </row>
    <row r="266" spans="1:6" s="2" customFormat="1" ht="15.75">
      <c r="A266" s="37" t="s">
        <v>123</v>
      </c>
      <c r="B266" s="38" t="s">
        <v>79</v>
      </c>
      <c r="C266" s="38" t="s">
        <v>208</v>
      </c>
      <c r="D266" s="38" t="s">
        <v>122</v>
      </c>
      <c r="E266" s="39">
        <v>360</v>
      </c>
      <c r="F266" s="39">
        <v>360</v>
      </c>
    </row>
    <row r="267" spans="1:6" s="6" customFormat="1" ht="15.75">
      <c r="A267" s="37" t="s">
        <v>99</v>
      </c>
      <c r="B267" s="38" t="s">
        <v>100</v>
      </c>
      <c r="C267" s="38"/>
      <c r="D267" s="38"/>
      <c r="E267" s="39">
        <f>E268+E274+E281</f>
        <v>21148.600000000002</v>
      </c>
      <c r="F267" s="39">
        <f>F268+F274+F281</f>
        <v>20185.100000000002</v>
      </c>
    </row>
    <row r="268" spans="1:6" s="6" customFormat="1" ht="47.25">
      <c r="A268" s="37" t="s">
        <v>23</v>
      </c>
      <c r="B268" s="38" t="s">
        <v>100</v>
      </c>
      <c r="C268" s="38" t="s">
        <v>307</v>
      </c>
      <c r="D268" s="38"/>
      <c r="E268" s="39">
        <f>E269</f>
        <v>8512.4</v>
      </c>
      <c r="F268" s="39">
        <f>F269</f>
        <v>8512.4</v>
      </c>
    </row>
    <row r="269" spans="1:6" s="6" customFormat="1" ht="47.25">
      <c r="A269" s="37" t="s">
        <v>180</v>
      </c>
      <c r="B269" s="38" t="s">
        <v>100</v>
      </c>
      <c r="C269" s="38" t="s">
        <v>187</v>
      </c>
      <c r="D269" s="38"/>
      <c r="E269" s="39">
        <f>E270+E272</f>
        <v>8512.4</v>
      </c>
      <c r="F269" s="39">
        <f>F270+F272</f>
        <v>8512.4</v>
      </c>
    </row>
    <row r="270" spans="1:6" s="6" customFormat="1" ht="63">
      <c r="A270" s="37" t="s">
        <v>162</v>
      </c>
      <c r="B270" s="38" t="s">
        <v>100</v>
      </c>
      <c r="C270" s="38" t="s">
        <v>301</v>
      </c>
      <c r="D270" s="38"/>
      <c r="E270" s="39">
        <f>E271</f>
        <v>6884.5</v>
      </c>
      <c r="F270" s="39">
        <f>F271</f>
        <v>6884.5</v>
      </c>
    </row>
    <row r="271" spans="1:6" s="6" customFormat="1" ht="31.5">
      <c r="A271" s="37" t="s">
        <v>119</v>
      </c>
      <c r="B271" s="38" t="s">
        <v>100</v>
      </c>
      <c r="C271" s="38" t="s">
        <v>301</v>
      </c>
      <c r="D271" s="38" t="s">
        <v>120</v>
      </c>
      <c r="E271" s="39">
        <v>6884.5</v>
      </c>
      <c r="F271" s="39">
        <v>6884.5</v>
      </c>
    </row>
    <row r="272" spans="1:6" s="6" customFormat="1" ht="78.75">
      <c r="A272" s="37" t="s">
        <v>163</v>
      </c>
      <c r="B272" s="38" t="s">
        <v>100</v>
      </c>
      <c r="C272" s="38" t="s">
        <v>302</v>
      </c>
      <c r="D272" s="38"/>
      <c r="E272" s="39">
        <f>E273</f>
        <v>1627.9</v>
      </c>
      <c r="F272" s="39">
        <f>F273</f>
        <v>1627.9</v>
      </c>
    </row>
    <row r="273" spans="1:6" s="6" customFormat="1" ht="31.5">
      <c r="A273" s="37" t="s">
        <v>119</v>
      </c>
      <c r="B273" s="38" t="s">
        <v>100</v>
      </c>
      <c r="C273" s="38" t="s">
        <v>302</v>
      </c>
      <c r="D273" s="38" t="s">
        <v>122</v>
      </c>
      <c r="E273" s="39">
        <v>1627.9</v>
      </c>
      <c r="F273" s="39">
        <v>1627.9</v>
      </c>
    </row>
    <row r="274" spans="1:6" s="6" customFormat="1" ht="31.5">
      <c r="A274" s="37" t="s">
        <v>25</v>
      </c>
      <c r="B274" s="38" t="s">
        <v>100</v>
      </c>
      <c r="C274" s="38" t="s">
        <v>205</v>
      </c>
      <c r="D274" s="38"/>
      <c r="E274" s="39">
        <f>E275+E278</f>
        <v>4020.8</v>
      </c>
      <c r="F274" s="39">
        <f>F275+F278</f>
        <v>3057.3</v>
      </c>
    </row>
    <row r="275" spans="1:6" s="6" customFormat="1" ht="31.5">
      <c r="A275" s="37" t="s">
        <v>309</v>
      </c>
      <c r="B275" s="38" t="s">
        <v>100</v>
      </c>
      <c r="C275" s="38" t="s">
        <v>206</v>
      </c>
      <c r="D275" s="38"/>
      <c r="E275" s="39">
        <f>E276+E289</f>
        <v>3275.8</v>
      </c>
      <c r="F275" s="39">
        <f>F276+F289</f>
        <v>2312.3</v>
      </c>
    </row>
    <row r="276" spans="1:6" s="6" customFormat="1" ht="47.25">
      <c r="A276" s="37" t="s">
        <v>106</v>
      </c>
      <c r="B276" s="38" t="s">
        <v>100</v>
      </c>
      <c r="C276" s="38" t="s">
        <v>207</v>
      </c>
      <c r="D276" s="38"/>
      <c r="E276" s="39">
        <f>E277</f>
        <v>100</v>
      </c>
      <c r="F276" s="39">
        <f>F277</f>
        <v>100</v>
      </c>
    </row>
    <row r="277" spans="1:6" s="6" customFormat="1" ht="15.75">
      <c r="A277" s="37" t="s">
        <v>123</v>
      </c>
      <c r="B277" s="38" t="s">
        <v>100</v>
      </c>
      <c r="C277" s="38" t="s">
        <v>207</v>
      </c>
      <c r="D277" s="38" t="s">
        <v>122</v>
      </c>
      <c r="E277" s="39">
        <v>100</v>
      </c>
      <c r="F277" s="39">
        <v>100</v>
      </c>
    </row>
    <row r="278" spans="1:6" s="6" customFormat="1" ht="78.75">
      <c r="A278" s="37" t="s">
        <v>310</v>
      </c>
      <c r="B278" s="38" t="s">
        <v>100</v>
      </c>
      <c r="C278" s="38" t="s">
        <v>305</v>
      </c>
      <c r="D278" s="38"/>
      <c r="E278" s="39">
        <f>E279</f>
        <v>745</v>
      </c>
      <c r="F278" s="39">
        <f>F279</f>
        <v>745</v>
      </c>
    </row>
    <row r="279" spans="1:6" s="6" customFormat="1" ht="15.75">
      <c r="A279" s="37" t="s">
        <v>105</v>
      </c>
      <c r="B279" s="38" t="s">
        <v>100</v>
      </c>
      <c r="C279" s="38" t="s">
        <v>306</v>
      </c>
      <c r="D279" s="38"/>
      <c r="E279" s="39">
        <f>E280</f>
        <v>745</v>
      </c>
      <c r="F279" s="39">
        <f>F280</f>
        <v>745</v>
      </c>
    </row>
    <row r="280" spans="1:6" s="6" customFormat="1" ht="31.5">
      <c r="A280" s="37" t="s">
        <v>119</v>
      </c>
      <c r="B280" s="38" t="s">
        <v>100</v>
      </c>
      <c r="C280" s="38" t="s">
        <v>306</v>
      </c>
      <c r="D280" s="38" t="s">
        <v>120</v>
      </c>
      <c r="E280" s="39">
        <v>745</v>
      </c>
      <c r="F280" s="39">
        <v>745</v>
      </c>
    </row>
    <row r="281" spans="1:6" s="6" customFormat="1" ht="63">
      <c r="A281" s="37" t="s">
        <v>240</v>
      </c>
      <c r="B281" s="38" t="s">
        <v>100</v>
      </c>
      <c r="C281" s="38" t="s">
        <v>241</v>
      </c>
      <c r="D281" s="38"/>
      <c r="E281" s="39">
        <f>E282</f>
        <v>8615.400000000001</v>
      </c>
      <c r="F281" s="39">
        <f>F282</f>
        <v>8615.400000000001</v>
      </c>
    </row>
    <row r="282" spans="1:6" s="6" customFormat="1" ht="47.25">
      <c r="A282" s="37" t="s">
        <v>249</v>
      </c>
      <c r="B282" s="38" t="s">
        <v>100</v>
      </c>
      <c r="C282" s="38" t="s">
        <v>250</v>
      </c>
      <c r="D282" s="38"/>
      <c r="E282" s="39">
        <f>E291+E293+E283+E285+E287</f>
        <v>8615.400000000001</v>
      </c>
      <c r="F282" s="39">
        <f>F291+F293+F283+F285+F287</f>
        <v>8615.400000000001</v>
      </c>
    </row>
    <row r="283" spans="1:6" s="6" customFormat="1" ht="31.5">
      <c r="A283" s="37" t="s">
        <v>376</v>
      </c>
      <c r="B283" s="38" t="s">
        <v>100</v>
      </c>
      <c r="C283" s="38" t="s">
        <v>369</v>
      </c>
      <c r="D283" s="38"/>
      <c r="E283" s="39">
        <f>E284</f>
        <v>383.9</v>
      </c>
      <c r="F283" s="39">
        <f>F284</f>
        <v>383.9</v>
      </c>
    </row>
    <row r="284" spans="1:6" s="6" customFormat="1" ht="15.75">
      <c r="A284" s="37" t="s">
        <v>123</v>
      </c>
      <c r="B284" s="38" t="s">
        <v>100</v>
      </c>
      <c r="C284" s="38" t="s">
        <v>369</v>
      </c>
      <c r="D284" s="38" t="s">
        <v>122</v>
      </c>
      <c r="E284" s="39">
        <v>383.9</v>
      </c>
      <c r="F284" s="39">
        <v>383.9</v>
      </c>
    </row>
    <row r="285" spans="1:6" s="6" customFormat="1" ht="47.25">
      <c r="A285" s="37" t="s">
        <v>377</v>
      </c>
      <c r="B285" s="38" t="s">
        <v>100</v>
      </c>
      <c r="C285" s="38" t="s">
        <v>370</v>
      </c>
      <c r="D285" s="38"/>
      <c r="E285" s="39">
        <f>E286</f>
        <v>1162.2</v>
      </c>
      <c r="F285" s="39">
        <f>F286</f>
        <v>1162.2</v>
      </c>
    </row>
    <row r="286" spans="1:6" s="6" customFormat="1" ht="15.75">
      <c r="A286" s="37" t="s">
        <v>123</v>
      </c>
      <c r="B286" s="38" t="s">
        <v>100</v>
      </c>
      <c r="C286" s="38" t="s">
        <v>370</v>
      </c>
      <c r="D286" s="38" t="s">
        <v>122</v>
      </c>
      <c r="E286" s="39">
        <v>1162.2</v>
      </c>
      <c r="F286" s="39">
        <v>1162.2</v>
      </c>
    </row>
    <row r="287" spans="1:6" s="6" customFormat="1" ht="31.5">
      <c r="A287" s="37" t="s">
        <v>387</v>
      </c>
      <c r="B287" s="38" t="s">
        <v>100</v>
      </c>
      <c r="C287" s="38" t="s">
        <v>371</v>
      </c>
      <c r="D287" s="38"/>
      <c r="E287" s="39">
        <f>E288</f>
        <v>5589.3</v>
      </c>
      <c r="F287" s="39">
        <f>F288</f>
        <v>5589.3</v>
      </c>
    </row>
    <row r="288" spans="1:6" s="6" customFormat="1" ht="15.75">
      <c r="A288" s="37" t="s">
        <v>123</v>
      </c>
      <c r="B288" s="38" t="s">
        <v>100</v>
      </c>
      <c r="C288" s="38" t="s">
        <v>371</v>
      </c>
      <c r="D288" s="38" t="s">
        <v>122</v>
      </c>
      <c r="E288" s="39">
        <v>5589.3</v>
      </c>
      <c r="F288" s="39">
        <v>5589.3</v>
      </c>
    </row>
    <row r="289" spans="1:6" s="6" customFormat="1" ht="31.5">
      <c r="A289" s="37" t="s">
        <v>375</v>
      </c>
      <c r="B289" s="38" t="s">
        <v>100</v>
      </c>
      <c r="C289" s="38" t="s">
        <v>389</v>
      </c>
      <c r="D289" s="38"/>
      <c r="E289" s="39">
        <f>E290</f>
        <v>3175.8</v>
      </c>
      <c r="F289" s="39">
        <f>F290</f>
        <v>2212.3</v>
      </c>
    </row>
    <row r="290" spans="1:6" s="6" customFormat="1" ht="15.75">
      <c r="A290" s="37" t="s">
        <v>123</v>
      </c>
      <c r="B290" s="38" t="s">
        <v>100</v>
      </c>
      <c r="C290" s="38" t="s">
        <v>389</v>
      </c>
      <c r="D290" s="38" t="s">
        <v>122</v>
      </c>
      <c r="E290" s="39">
        <v>3175.8</v>
      </c>
      <c r="F290" s="39">
        <v>2212.3</v>
      </c>
    </row>
    <row r="291" spans="1:6" s="6" customFormat="1" ht="31.5">
      <c r="A291" s="37" t="s">
        <v>378</v>
      </c>
      <c r="B291" s="38" t="s">
        <v>100</v>
      </c>
      <c r="C291" s="38" t="s">
        <v>345</v>
      </c>
      <c r="D291" s="38"/>
      <c r="E291" s="39">
        <f>E292</f>
        <v>800</v>
      </c>
      <c r="F291" s="39">
        <f>F292</f>
        <v>800</v>
      </c>
    </row>
    <row r="292" spans="1:6" s="6" customFormat="1" ht="15.75">
      <c r="A292" s="37" t="s">
        <v>123</v>
      </c>
      <c r="B292" s="38" t="s">
        <v>100</v>
      </c>
      <c r="C292" s="38" t="s">
        <v>345</v>
      </c>
      <c r="D292" s="38" t="s">
        <v>122</v>
      </c>
      <c r="E292" s="39">
        <v>800</v>
      </c>
      <c r="F292" s="39">
        <v>800</v>
      </c>
    </row>
    <row r="293" spans="1:6" s="6" customFormat="1" ht="47.25">
      <c r="A293" s="37" t="s">
        <v>379</v>
      </c>
      <c r="B293" s="38" t="s">
        <v>100</v>
      </c>
      <c r="C293" s="38" t="s">
        <v>346</v>
      </c>
      <c r="D293" s="38"/>
      <c r="E293" s="39">
        <f>E294</f>
        <v>680</v>
      </c>
      <c r="F293" s="39">
        <f>F294</f>
        <v>680</v>
      </c>
    </row>
    <row r="294" spans="1:6" s="6" customFormat="1" ht="15.75">
      <c r="A294" s="37" t="s">
        <v>123</v>
      </c>
      <c r="B294" s="38" t="s">
        <v>100</v>
      </c>
      <c r="C294" s="38" t="s">
        <v>346</v>
      </c>
      <c r="D294" s="38" t="s">
        <v>122</v>
      </c>
      <c r="E294" s="39">
        <v>680</v>
      </c>
      <c r="F294" s="39">
        <v>680</v>
      </c>
    </row>
    <row r="295" spans="1:6" s="6" customFormat="1" ht="15.75">
      <c r="A295" s="37" t="s">
        <v>37</v>
      </c>
      <c r="B295" s="38" t="s">
        <v>101</v>
      </c>
      <c r="C295" s="38"/>
      <c r="D295" s="16"/>
      <c r="E295" s="39">
        <f>E296+E307</f>
        <v>57058.7</v>
      </c>
      <c r="F295" s="39">
        <f>F296+F307</f>
        <v>57030.2</v>
      </c>
    </row>
    <row r="296" spans="1:6" s="6" customFormat="1" ht="47.25">
      <c r="A296" s="37" t="s">
        <v>23</v>
      </c>
      <c r="B296" s="38" t="s">
        <v>101</v>
      </c>
      <c r="C296" s="38" t="s">
        <v>307</v>
      </c>
      <c r="D296" s="16"/>
      <c r="E296" s="39">
        <f>E297+E300</f>
        <v>47872.7</v>
      </c>
      <c r="F296" s="39">
        <f>F297+F300</f>
        <v>47844.2</v>
      </c>
    </row>
    <row r="297" spans="1:6" s="6" customFormat="1" ht="47.25">
      <c r="A297" s="37" t="s">
        <v>180</v>
      </c>
      <c r="B297" s="38" t="s">
        <v>101</v>
      </c>
      <c r="C297" s="38" t="s">
        <v>187</v>
      </c>
      <c r="D297" s="38"/>
      <c r="E297" s="39">
        <f>E298</f>
        <v>14231.1</v>
      </c>
      <c r="F297" s="39">
        <f>F298</f>
        <v>14202.6</v>
      </c>
    </row>
    <row r="298" spans="1:6" s="6" customFormat="1" ht="78.75">
      <c r="A298" s="37" t="s">
        <v>164</v>
      </c>
      <c r="B298" s="38" t="s">
        <v>101</v>
      </c>
      <c r="C298" s="38" t="s">
        <v>300</v>
      </c>
      <c r="D298" s="16"/>
      <c r="E298" s="39">
        <f>E299</f>
        <v>14231.1</v>
      </c>
      <c r="F298" s="39">
        <f>F299</f>
        <v>14202.6</v>
      </c>
    </row>
    <row r="299" spans="1:6" s="6" customFormat="1" ht="31.5">
      <c r="A299" s="37" t="s">
        <v>119</v>
      </c>
      <c r="B299" s="38" t="s">
        <v>101</v>
      </c>
      <c r="C299" s="38" t="s">
        <v>300</v>
      </c>
      <c r="D299" s="38" t="s">
        <v>120</v>
      </c>
      <c r="E299" s="39">
        <v>14231.1</v>
      </c>
      <c r="F299" s="39">
        <v>14202.6</v>
      </c>
    </row>
    <row r="300" spans="1:6" s="6" customFormat="1" ht="47.25">
      <c r="A300" s="37" t="s">
        <v>182</v>
      </c>
      <c r="B300" s="38" t="s">
        <v>101</v>
      </c>
      <c r="C300" s="38" t="s">
        <v>189</v>
      </c>
      <c r="D300" s="38"/>
      <c r="E300" s="39">
        <f>E301+E303+E305</f>
        <v>33641.6</v>
      </c>
      <c r="F300" s="39">
        <f>F301+F303+F305</f>
        <v>33641.6</v>
      </c>
    </row>
    <row r="301" spans="1:6" s="6" customFormat="1" ht="47.25">
      <c r="A301" s="37" t="s">
        <v>124</v>
      </c>
      <c r="B301" s="38" t="s">
        <v>101</v>
      </c>
      <c r="C301" s="38" t="s">
        <v>304</v>
      </c>
      <c r="D301" s="38"/>
      <c r="E301" s="39">
        <f>E302</f>
        <v>1059.3</v>
      </c>
      <c r="F301" s="39">
        <f>F302</f>
        <v>1059.3</v>
      </c>
    </row>
    <row r="302" spans="1:6" s="6" customFormat="1" ht="15.75">
      <c r="A302" s="37" t="s">
        <v>123</v>
      </c>
      <c r="B302" s="38" t="s">
        <v>101</v>
      </c>
      <c r="C302" s="38" t="s">
        <v>304</v>
      </c>
      <c r="D302" s="38" t="s">
        <v>122</v>
      </c>
      <c r="E302" s="39">
        <v>1059.3</v>
      </c>
      <c r="F302" s="39">
        <v>1059.3</v>
      </c>
    </row>
    <row r="303" spans="1:6" s="6" customFormat="1" ht="31.5">
      <c r="A303" s="37" t="s">
        <v>146</v>
      </c>
      <c r="B303" s="38" t="s">
        <v>101</v>
      </c>
      <c r="C303" s="38" t="s">
        <v>311</v>
      </c>
      <c r="D303" s="38"/>
      <c r="E303" s="39">
        <f>E304</f>
        <v>280</v>
      </c>
      <c r="F303" s="39">
        <f>F304</f>
        <v>280</v>
      </c>
    </row>
    <row r="304" spans="1:6" s="6" customFormat="1" ht="31.5">
      <c r="A304" s="37" t="s">
        <v>144</v>
      </c>
      <c r="B304" s="38" t="s">
        <v>101</v>
      </c>
      <c r="C304" s="38" t="s">
        <v>311</v>
      </c>
      <c r="D304" s="38" t="s">
        <v>113</v>
      </c>
      <c r="E304" s="39">
        <v>280</v>
      </c>
      <c r="F304" s="39">
        <v>280</v>
      </c>
    </row>
    <row r="305" spans="1:6" s="6" customFormat="1" ht="204.75">
      <c r="A305" s="37" t="s">
        <v>368</v>
      </c>
      <c r="B305" s="38" t="s">
        <v>101</v>
      </c>
      <c r="C305" s="38" t="s">
        <v>367</v>
      </c>
      <c r="D305" s="16"/>
      <c r="E305" s="39">
        <f>E306</f>
        <v>32302.3</v>
      </c>
      <c r="F305" s="39">
        <f>F306</f>
        <v>32302.3</v>
      </c>
    </row>
    <row r="306" spans="1:6" s="6" customFormat="1" ht="15.75">
      <c r="A306" s="37" t="s">
        <v>123</v>
      </c>
      <c r="B306" s="38" t="s">
        <v>101</v>
      </c>
      <c r="C306" s="38" t="s">
        <v>367</v>
      </c>
      <c r="D306" s="38" t="s">
        <v>122</v>
      </c>
      <c r="E306" s="39">
        <v>32302.3</v>
      </c>
      <c r="F306" s="39">
        <v>32302.3</v>
      </c>
    </row>
    <row r="307" spans="1:6" s="6" customFormat="1" ht="63">
      <c r="A307" s="37" t="s">
        <v>240</v>
      </c>
      <c r="B307" s="38" t="s">
        <v>101</v>
      </c>
      <c r="C307" s="38" t="s">
        <v>241</v>
      </c>
      <c r="D307" s="38"/>
      <c r="E307" s="39">
        <f>E308</f>
        <v>9186</v>
      </c>
      <c r="F307" s="39">
        <f>F308</f>
        <v>9186</v>
      </c>
    </row>
    <row r="308" spans="1:6" s="6" customFormat="1" ht="47.25">
      <c r="A308" s="37" t="s">
        <v>249</v>
      </c>
      <c r="B308" s="38" t="s">
        <v>101</v>
      </c>
      <c r="C308" s="38" t="s">
        <v>250</v>
      </c>
      <c r="D308" s="38"/>
      <c r="E308" s="39">
        <f>E309+E311+E313</f>
        <v>9186</v>
      </c>
      <c r="F308" s="39">
        <f>F309+F311+F313</f>
        <v>9186</v>
      </c>
    </row>
    <row r="309" spans="1:6" s="6" customFormat="1" ht="63">
      <c r="A309" s="37" t="s">
        <v>109</v>
      </c>
      <c r="B309" s="38" t="s">
        <v>101</v>
      </c>
      <c r="C309" s="38" t="s">
        <v>251</v>
      </c>
      <c r="D309" s="38"/>
      <c r="E309" s="39">
        <f>E310</f>
        <v>0</v>
      </c>
      <c r="F309" s="39">
        <f>F310</f>
        <v>0</v>
      </c>
    </row>
    <row r="310" spans="1:6" s="6" customFormat="1" ht="31.5">
      <c r="A310" s="37" t="s">
        <v>151</v>
      </c>
      <c r="B310" s="38" t="s">
        <v>101</v>
      </c>
      <c r="C310" s="38" t="s">
        <v>251</v>
      </c>
      <c r="D310" s="38" t="s">
        <v>126</v>
      </c>
      <c r="E310" s="39">
        <v>0</v>
      </c>
      <c r="F310" s="39"/>
    </row>
    <row r="311" spans="1:6" s="6" customFormat="1" ht="78.75">
      <c r="A311" s="37" t="s">
        <v>165</v>
      </c>
      <c r="B311" s="38" t="s">
        <v>101</v>
      </c>
      <c r="C311" s="38" t="s">
        <v>312</v>
      </c>
      <c r="D311" s="38"/>
      <c r="E311" s="39">
        <f>E312</f>
        <v>8686</v>
      </c>
      <c r="F311" s="39">
        <f>F312</f>
        <v>8686</v>
      </c>
    </row>
    <row r="312" spans="1:6" s="6" customFormat="1" ht="31.5">
      <c r="A312" s="37" t="s">
        <v>151</v>
      </c>
      <c r="B312" s="38" t="s">
        <v>101</v>
      </c>
      <c r="C312" s="38" t="s">
        <v>312</v>
      </c>
      <c r="D312" s="38" t="s">
        <v>126</v>
      </c>
      <c r="E312" s="39">
        <v>8686</v>
      </c>
      <c r="F312" s="39">
        <v>8686</v>
      </c>
    </row>
    <row r="313" spans="1:6" s="6" customFormat="1" ht="78.75">
      <c r="A313" s="37" t="s">
        <v>135</v>
      </c>
      <c r="B313" s="38" t="s">
        <v>101</v>
      </c>
      <c r="C313" s="38" t="s">
        <v>252</v>
      </c>
      <c r="D313" s="38"/>
      <c r="E313" s="39">
        <f>E314</f>
        <v>500</v>
      </c>
      <c r="F313" s="39">
        <f>F314</f>
        <v>500</v>
      </c>
    </row>
    <row r="314" spans="1:6" s="6" customFormat="1" ht="31.5">
      <c r="A314" s="37" t="s">
        <v>144</v>
      </c>
      <c r="B314" s="38" t="s">
        <v>101</v>
      </c>
      <c r="C314" s="38" t="s">
        <v>252</v>
      </c>
      <c r="D314" s="38" t="s">
        <v>113</v>
      </c>
      <c r="E314" s="39">
        <v>500</v>
      </c>
      <c r="F314" s="39">
        <v>500</v>
      </c>
    </row>
    <row r="315" spans="1:6" s="2" customFormat="1" ht="15.75">
      <c r="A315" s="5" t="s">
        <v>70</v>
      </c>
      <c r="B315" s="4" t="s">
        <v>102</v>
      </c>
      <c r="C315" s="4"/>
      <c r="D315" s="4"/>
      <c r="E315" s="7">
        <f>E316</f>
        <v>37832</v>
      </c>
      <c r="F315" s="7">
        <f>F316</f>
        <v>37977</v>
      </c>
    </row>
    <row r="316" spans="1:6" s="6" customFormat="1" ht="15.75">
      <c r="A316" s="37" t="s">
        <v>72</v>
      </c>
      <c r="B316" s="38" t="s">
        <v>71</v>
      </c>
      <c r="C316" s="38"/>
      <c r="D316" s="38"/>
      <c r="E316" s="39">
        <f>E317</f>
        <v>37832</v>
      </c>
      <c r="F316" s="39">
        <f>F317</f>
        <v>37977</v>
      </c>
    </row>
    <row r="317" spans="1:6" s="6" customFormat="1" ht="47.25">
      <c r="A317" s="37" t="s">
        <v>196</v>
      </c>
      <c r="B317" s="38" t="s">
        <v>71</v>
      </c>
      <c r="C317" s="38" t="s">
        <v>197</v>
      </c>
      <c r="D317" s="38"/>
      <c r="E317" s="39">
        <f>E318+E321</f>
        <v>37832</v>
      </c>
      <c r="F317" s="39">
        <f>F318+F321</f>
        <v>37977</v>
      </c>
    </row>
    <row r="318" spans="1:6" s="6" customFormat="1" ht="31.5">
      <c r="A318" s="37" t="s">
        <v>200</v>
      </c>
      <c r="B318" s="38" t="s">
        <v>71</v>
      </c>
      <c r="C318" s="38" t="s">
        <v>201</v>
      </c>
      <c r="D318" s="38"/>
      <c r="E318" s="39">
        <f>E319</f>
        <v>35267</v>
      </c>
      <c r="F318" s="39">
        <f>F319</f>
        <v>35372</v>
      </c>
    </row>
    <row r="319" spans="1:6" s="6" customFormat="1" ht="15.75">
      <c r="A319" s="37" t="s">
        <v>29</v>
      </c>
      <c r="B319" s="38" t="s">
        <v>71</v>
      </c>
      <c r="C319" s="38" t="s">
        <v>202</v>
      </c>
      <c r="D319" s="38"/>
      <c r="E319" s="39">
        <f>E320</f>
        <v>35267</v>
      </c>
      <c r="F319" s="39">
        <f>F320</f>
        <v>35372</v>
      </c>
    </row>
    <row r="320" spans="1:6" s="6" customFormat="1" ht="31.5">
      <c r="A320" s="37" t="s">
        <v>119</v>
      </c>
      <c r="B320" s="38" t="s">
        <v>71</v>
      </c>
      <c r="C320" s="38" t="s">
        <v>202</v>
      </c>
      <c r="D320" s="38" t="s">
        <v>120</v>
      </c>
      <c r="E320" s="39">
        <v>35267</v>
      </c>
      <c r="F320" s="39">
        <v>35372</v>
      </c>
    </row>
    <row r="321" spans="1:6" s="6" customFormat="1" ht="63">
      <c r="A321" s="37" t="s">
        <v>282</v>
      </c>
      <c r="B321" s="38" t="s">
        <v>71</v>
      </c>
      <c r="C321" s="38" t="s">
        <v>203</v>
      </c>
      <c r="D321" s="38"/>
      <c r="E321" s="39">
        <f>E322</f>
        <v>2565</v>
      </c>
      <c r="F321" s="39">
        <f>F322</f>
        <v>2605</v>
      </c>
    </row>
    <row r="322" spans="1:6" s="6" customFormat="1" ht="15.75">
      <c r="A322" s="37" t="s">
        <v>19</v>
      </c>
      <c r="B322" s="38" t="s">
        <v>71</v>
      </c>
      <c r="C322" s="38" t="s">
        <v>204</v>
      </c>
      <c r="D322" s="38"/>
      <c r="E322" s="39">
        <f>E324+E323+E325</f>
        <v>2565</v>
      </c>
      <c r="F322" s="39">
        <f>F324+F323+F325</f>
        <v>2605</v>
      </c>
    </row>
    <row r="323" spans="1:6" s="6" customFormat="1" ht="63">
      <c r="A323" s="37" t="s">
        <v>111</v>
      </c>
      <c r="B323" s="38" t="s">
        <v>71</v>
      </c>
      <c r="C323" s="38" t="s">
        <v>204</v>
      </c>
      <c r="D323" s="38" t="s">
        <v>112</v>
      </c>
      <c r="E323" s="39">
        <v>20</v>
      </c>
      <c r="F323" s="39">
        <v>20</v>
      </c>
    </row>
    <row r="324" spans="1:6" s="6" customFormat="1" ht="31.5">
      <c r="A324" s="37" t="s">
        <v>144</v>
      </c>
      <c r="B324" s="38" t="s">
        <v>71</v>
      </c>
      <c r="C324" s="38" t="s">
        <v>204</v>
      </c>
      <c r="D324" s="38" t="s">
        <v>113</v>
      </c>
      <c r="E324" s="39">
        <v>860</v>
      </c>
      <c r="F324" s="39">
        <v>900</v>
      </c>
    </row>
    <row r="325" spans="1:6" s="6" customFormat="1" ht="15.75">
      <c r="A325" s="35" t="s">
        <v>123</v>
      </c>
      <c r="B325" s="38" t="s">
        <v>71</v>
      </c>
      <c r="C325" s="38" t="s">
        <v>204</v>
      </c>
      <c r="D325" s="38" t="s">
        <v>122</v>
      </c>
      <c r="E325" s="39">
        <v>1685</v>
      </c>
      <c r="F325" s="39">
        <v>1685</v>
      </c>
    </row>
    <row r="326" spans="1:6" s="2" customFormat="1" ht="15.75">
      <c r="A326" s="5" t="s">
        <v>74</v>
      </c>
      <c r="B326" s="4" t="s">
        <v>73</v>
      </c>
      <c r="C326" s="4"/>
      <c r="D326" s="4"/>
      <c r="E326" s="7">
        <f>E327+E332</f>
        <v>2110</v>
      </c>
      <c r="F326" s="7">
        <f>F327+F332</f>
        <v>2110</v>
      </c>
    </row>
    <row r="327" spans="1:6" s="6" customFormat="1" ht="15.75">
      <c r="A327" s="37" t="s">
        <v>18</v>
      </c>
      <c r="B327" s="38" t="s">
        <v>75</v>
      </c>
      <c r="C327" s="38"/>
      <c r="D327" s="38"/>
      <c r="E327" s="39">
        <f aca="true" t="shared" si="16" ref="E327:F330">E328</f>
        <v>1320</v>
      </c>
      <c r="F327" s="39">
        <f t="shared" si="16"/>
        <v>1320</v>
      </c>
    </row>
    <row r="328" spans="1:6" s="6" customFormat="1" ht="31.5">
      <c r="A328" s="37" t="s">
        <v>63</v>
      </c>
      <c r="B328" s="38" t="s">
        <v>75</v>
      </c>
      <c r="C328" s="38" t="s">
        <v>213</v>
      </c>
      <c r="D328" s="38"/>
      <c r="E328" s="39">
        <f t="shared" si="16"/>
        <v>1320</v>
      </c>
      <c r="F328" s="39">
        <f t="shared" si="16"/>
        <v>1320</v>
      </c>
    </row>
    <row r="329" spans="1:6" s="6" customFormat="1" ht="31.5">
      <c r="A329" s="37" t="s">
        <v>285</v>
      </c>
      <c r="B329" s="38" t="s">
        <v>75</v>
      </c>
      <c r="C329" s="38" t="s">
        <v>221</v>
      </c>
      <c r="D329" s="38"/>
      <c r="E329" s="39">
        <f t="shared" si="16"/>
        <v>1320</v>
      </c>
      <c r="F329" s="39">
        <f t="shared" si="16"/>
        <v>1320</v>
      </c>
    </row>
    <row r="330" spans="1:6" s="6" customFormat="1" ht="15.75">
      <c r="A330" s="37" t="s">
        <v>117</v>
      </c>
      <c r="B330" s="38" t="s">
        <v>75</v>
      </c>
      <c r="C330" s="38" t="s">
        <v>222</v>
      </c>
      <c r="D330" s="38"/>
      <c r="E330" s="39">
        <f t="shared" si="16"/>
        <v>1320</v>
      </c>
      <c r="F330" s="39">
        <f t="shared" si="16"/>
        <v>1320</v>
      </c>
    </row>
    <row r="331" spans="1:6" s="6" customFormat="1" ht="31.5">
      <c r="A331" s="37" t="s">
        <v>144</v>
      </c>
      <c r="B331" s="38" t="s">
        <v>75</v>
      </c>
      <c r="C331" s="38" t="s">
        <v>222</v>
      </c>
      <c r="D331" s="38" t="s">
        <v>113</v>
      </c>
      <c r="E331" s="39">
        <v>1320</v>
      </c>
      <c r="F331" s="39">
        <v>1320</v>
      </c>
    </row>
    <row r="332" spans="1:6" s="6" customFormat="1" ht="15.75">
      <c r="A332" s="37" t="s">
        <v>12</v>
      </c>
      <c r="B332" s="38" t="s">
        <v>76</v>
      </c>
      <c r="C332" s="38"/>
      <c r="D332" s="38"/>
      <c r="E332" s="39">
        <f aca="true" t="shared" si="17" ref="E332:F335">E333</f>
        <v>790</v>
      </c>
      <c r="F332" s="39">
        <f t="shared" si="17"/>
        <v>790</v>
      </c>
    </row>
    <row r="333" spans="1:6" s="6" customFormat="1" ht="31.5">
      <c r="A333" s="37" t="s">
        <v>63</v>
      </c>
      <c r="B333" s="38" t="s">
        <v>76</v>
      </c>
      <c r="C333" s="38" t="s">
        <v>213</v>
      </c>
      <c r="D333" s="38"/>
      <c r="E333" s="39">
        <f t="shared" si="17"/>
        <v>790</v>
      </c>
      <c r="F333" s="39">
        <f t="shared" si="17"/>
        <v>790</v>
      </c>
    </row>
    <row r="334" spans="1:6" s="6" customFormat="1" ht="31.5">
      <c r="A334" s="37" t="s">
        <v>223</v>
      </c>
      <c r="B334" s="38" t="s">
        <v>76</v>
      </c>
      <c r="C334" s="38" t="s">
        <v>224</v>
      </c>
      <c r="D334" s="38"/>
      <c r="E334" s="39">
        <f t="shared" si="17"/>
        <v>790</v>
      </c>
      <c r="F334" s="39">
        <f t="shared" si="17"/>
        <v>790</v>
      </c>
    </row>
    <row r="335" spans="1:6" s="6" customFormat="1" ht="31.5">
      <c r="A335" s="37" t="s">
        <v>118</v>
      </c>
      <c r="B335" s="38" t="s">
        <v>76</v>
      </c>
      <c r="C335" s="38" t="s">
        <v>225</v>
      </c>
      <c r="D335" s="38"/>
      <c r="E335" s="39">
        <f t="shared" si="17"/>
        <v>790</v>
      </c>
      <c r="F335" s="39">
        <f t="shared" si="17"/>
        <v>790</v>
      </c>
    </row>
    <row r="336" spans="1:6" s="6" customFormat="1" ht="31.5">
      <c r="A336" s="37" t="s">
        <v>144</v>
      </c>
      <c r="B336" s="38" t="s">
        <v>76</v>
      </c>
      <c r="C336" s="38" t="s">
        <v>225</v>
      </c>
      <c r="D336" s="38" t="s">
        <v>113</v>
      </c>
      <c r="E336" s="39">
        <v>790</v>
      </c>
      <c r="F336" s="39">
        <v>790</v>
      </c>
    </row>
    <row r="337" spans="1:6" s="6" customFormat="1" ht="47.25">
      <c r="A337" s="5" t="s">
        <v>153</v>
      </c>
      <c r="B337" s="4" t="s">
        <v>77</v>
      </c>
      <c r="C337" s="38"/>
      <c r="D337" s="38"/>
      <c r="E337" s="7">
        <f aca="true" t="shared" si="18" ref="E337:F341">E338</f>
        <v>44511</v>
      </c>
      <c r="F337" s="7">
        <f t="shared" si="18"/>
        <v>45096</v>
      </c>
    </row>
    <row r="338" spans="1:6" s="6" customFormat="1" ht="31.5">
      <c r="A338" s="37" t="s">
        <v>154</v>
      </c>
      <c r="B338" s="38" t="s">
        <v>81</v>
      </c>
      <c r="C338" s="38"/>
      <c r="D338" s="38"/>
      <c r="E338" s="39">
        <f t="shared" si="18"/>
        <v>44511</v>
      </c>
      <c r="F338" s="39">
        <f t="shared" si="18"/>
        <v>45096</v>
      </c>
    </row>
    <row r="339" spans="1:6" s="6" customFormat="1" ht="47.25">
      <c r="A339" s="37" t="s">
        <v>24</v>
      </c>
      <c r="B339" s="38" t="s">
        <v>81</v>
      </c>
      <c r="C339" s="38" t="s">
        <v>190</v>
      </c>
      <c r="D339" s="38"/>
      <c r="E339" s="39">
        <f t="shared" si="18"/>
        <v>44511</v>
      </c>
      <c r="F339" s="39">
        <f t="shared" si="18"/>
        <v>45096</v>
      </c>
    </row>
    <row r="340" spans="1:6" s="6" customFormat="1" ht="63">
      <c r="A340" s="37" t="s">
        <v>192</v>
      </c>
      <c r="B340" s="38" t="s">
        <v>81</v>
      </c>
      <c r="C340" s="38" t="s">
        <v>195</v>
      </c>
      <c r="D340" s="38"/>
      <c r="E340" s="39">
        <f t="shared" si="18"/>
        <v>44511</v>
      </c>
      <c r="F340" s="39">
        <f t="shared" si="18"/>
        <v>45096</v>
      </c>
    </row>
    <row r="341" spans="1:6" s="6" customFormat="1" ht="15.75">
      <c r="A341" s="37" t="s">
        <v>134</v>
      </c>
      <c r="B341" s="38" t="s">
        <v>81</v>
      </c>
      <c r="C341" s="38" t="s">
        <v>359</v>
      </c>
      <c r="D341" s="38"/>
      <c r="E341" s="39">
        <f t="shared" si="18"/>
        <v>44511</v>
      </c>
      <c r="F341" s="39">
        <f t="shared" si="18"/>
        <v>45096</v>
      </c>
    </row>
    <row r="342" spans="1:6" s="6" customFormat="1" ht="15.75">
      <c r="A342" s="37" t="s">
        <v>2</v>
      </c>
      <c r="B342" s="38" t="s">
        <v>81</v>
      </c>
      <c r="C342" s="38" t="s">
        <v>359</v>
      </c>
      <c r="D342" s="38" t="s">
        <v>121</v>
      </c>
      <c r="E342" s="39">
        <v>44511</v>
      </c>
      <c r="F342" s="39">
        <v>45096</v>
      </c>
    </row>
    <row r="343" spans="1:6" s="6" customFormat="1" ht="15.75">
      <c r="A343" s="5" t="s">
        <v>110</v>
      </c>
      <c r="B343" s="4" t="s">
        <v>20</v>
      </c>
      <c r="C343" s="4" t="s">
        <v>313</v>
      </c>
      <c r="D343" s="4"/>
      <c r="E343" s="7">
        <f>E344</f>
        <v>16214</v>
      </c>
      <c r="F343" s="7">
        <f>F344</f>
        <v>33544</v>
      </c>
    </row>
    <row r="344" spans="1:6" s="3" customFormat="1" ht="15.75">
      <c r="A344" s="37" t="s">
        <v>66</v>
      </c>
      <c r="B344" s="38" t="s">
        <v>20</v>
      </c>
      <c r="C344" s="38" t="s">
        <v>313</v>
      </c>
      <c r="D344" s="38" t="s">
        <v>21</v>
      </c>
      <c r="E344" s="39">
        <v>16214</v>
      </c>
      <c r="F344" s="39">
        <v>33544</v>
      </c>
    </row>
    <row r="345" spans="1:7" s="2" customFormat="1" ht="15.75">
      <c r="A345" s="5" t="s">
        <v>15</v>
      </c>
      <c r="B345" s="18"/>
      <c r="C345" s="17"/>
      <c r="D345" s="18"/>
      <c r="E345" s="7">
        <f>E12+E70+E76+E91+E148+E176+E251+E261+E315+E326+E337+E343</f>
        <v>1353513.7</v>
      </c>
      <c r="F345" s="7">
        <f>F12+F70+F76+F91+F148+F176+F251+F261+F315+F326+F337+F343</f>
        <v>1375658.6</v>
      </c>
      <c r="G345" s="20"/>
    </row>
    <row r="346" spans="1:6" s="9" customFormat="1" ht="15.75">
      <c r="A346" s="23"/>
      <c r="B346" s="27"/>
      <c r="C346" s="27"/>
      <c r="D346" s="28"/>
      <c r="E346" s="29"/>
      <c r="F346" s="29"/>
    </row>
    <row r="347" spans="1:6" s="1" customFormat="1" ht="15.75">
      <c r="A347" s="47" t="s">
        <v>56</v>
      </c>
      <c r="B347" s="47"/>
      <c r="C347" s="47"/>
      <c r="D347" s="47"/>
      <c r="E347" s="47"/>
      <c r="F347" s="47"/>
    </row>
    <row r="348" spans="2:7" ht="15.75">
      <c r="B348" s="24"/>
      <c r="C348" s="24"/>
      <c r="D348" s="25"/>
      <c r="E348" s="26"/>
      <c r="F348" s="26"/>
      <c r="G348" s="11"/>
    </row>
    <row r="349" spans="4:10" ht="15.75">
      <c r="D349" s="31"/>
      <c r="E349" s="31"/>
      <c r="F349" s="31"/>
      <c r="G349" s="24"/>
      <c r="H349" s="25"/>
      <c r="I349" s="26"/>
      <c r="J349" s="26"/>
    </row>
    <row r="350" spans="4:10" ht="15.75">
      <c r="D350" s="31"/>
      <c r="E350" s="31"/>
      <c r="F350" s="31"/>
      <c r="G350" s="24"/>
      <c r="H350" s="25"/>
      <c r="I350" s="26"/>
      <c r="J350" s="26"/>
    </row>
    <row r="351" spans="4:10" ht="15.75">
      <c r="D351" s="31"/>
      <c r="E351" s="31"/>
      <c r="F351" s="31"/>
      <c r="G351" s="24"/>
      <c r="H351" s="25"/>
      <c r="I351" s="26"/>
      <c r="J351" s="26"/>
    </row>
    <row r="352" spans="4:10" ht="15.75">
      <c r="D352" s="31"/>
      <c r="E352" s="31"/>
      <c r="F352" s="31"/>
      <c r="G352" s="24"/>
      <c r="H352" s="25"/>
      <c r="I352" s="26"/>
      <c r="J352" s="26"/>
    </row>
    <row r="353" spans="4:10" ht="15.75">
      <c r="D353" s="31"/>
      <c r="E353" s="31"/>
      <c r="F353" s="31"/>
      <c r="G353" s="24"/>
      <c r="H353" s="25"/>
      <c r="I353" s="26"/>
      <c r="J353" s="26"/>
    </row>
    <row r="354" spans="4:10" ht="15.75">
      <c r="D354" s="31"/>
      <c r="E354" s="31"/>
      <c r="F354" s="31"/>
      <c r="G354" s="24"/>
      <c r="H354" s="25"/>
      <c r="I354" s="26"/>
      <c r="J354" s="26"/>
    </row>
    <row r="355" spans="4:10" ht="15.75">
      <c r="D355" s="31"/>
      <c r="E355" s="31"/>
      <c r="F355" s="31"/>
      <c r="G355" s="24"/>
      <c r="H355" s="25"/>
      <c r="I355" s="26"/>
      <c r="J355" s="26"/>
    </row>
    <row r="356" spans="4:10" ht="15.75">
      <c r="D356" s="31"/>
      <c r="E356" s="31"/>
      <c r="F356" s="31"/>
      <c r="G356" s="24"/>
      <c r="H356" s="25"/>
      <c r="I356" s="26"/>
      <c r="J356" s="26"/>
    </row>
    <row r="357" spans="4:10" ht="15.75">
      <c r="D357" s="31"/>
      <c r="E357" s="31"/>
      <c r="F357" s="31"/>
      <c r="G357" s="24"/>
      <c r="H357" s="25"/>
      <c r="I357" s="26"/>
      <c r="J357" s="26"/>
    </row>
    <row r="358" spans="4:10" ht="15.75">
      <c r="D358" s="31"/>
      <c r="E358" s="31"/>
      <c r="F358" s="31"/>
      <c r="H358" s="8"/>
      <c r="I358" s="26"/>
      <c r="J358" s="26"/>
    </row>
    <row r="359" spans="4:10" ht="15.75">
      <c r="D359" s="31"/>
      <c r="E359" s="31"/>
      <c r="F359" s="31"/>
      <c r="H359" s="8"/>
      <c r="I359" s="26"/>
      <c r="J359" s="26"/>
    </row>
    <row r="360" spans="4:10" ht="15.75">
      <c r="D360" s="31"/>
      <c r="E360" s="31"/>
      <c r="F360" s="31"/>
      <c r="H360" s="8"/>
      <c r="I360" s="26"/>
      <c r="J360" s="26"/>
    </row>
    <row r="361" spans="4:10" ht="15.75">
      <c r="D361" s="31"/>
      <c r="E361" s="31"/>
      <c r="F361" s="31"/>
      <c r="H361" s="8"/>
      <c r="I361" s="26"/>
      <c r="J361" s="26"/>
    </row>
    <row r="362" spans="4:10" ht="15.75">
      <c r="D362" s="31"/>
      <c r="E362" s="31"/>
      <c r="F362" s="31"/>
      <c r="H362" s="8"/>
      <c r="I362" s="26"/>
      <c r="J362" s="26"/>
    </row>
    <row r="363" spans="4:10" ht="15.75">
      <c r="D363" s="31"/>
      <c r="E363" s="31"/>
      <c r="F363" s="31"/>
      <c r="H363" s="8"/>
      <c r="I363" s="26"/>
      <c r="J363" s="26"/>
    </row>
    <row r="364" spans="4:10" ht="15.75">
      <c r="D364" s="31"/>
      <c r="E364" s="31"/>
      <c r="F364" s="31"/>
      <c r="H364" s="8"/>
      <c r="I364" s="26"/>
      <c r="J364" s="26"/>
    </row>
    <row r="365" spans="4:10" ht="15.75">
      <c r="D365" s="31"/>
      <c r="E365" s="31"/>
      <c r="F365" s="31"/>
      <c r="H365" s="8"/>
      <c r="I365" s="26"/>
      <c r="J365" s="26"/>
    </row>
    <row r="366" spans="4:10" ht="15.75">
      <c r="D366" s="31"/>
      <c r="E366" s="31"/>
      <c r="F366" s="31"/>
      <c r="H366" s="8"/>
      <c r="I366" s="26"/>
      <c r="J366" s="26"/>
    </row>
    <row r="367" spans="4:10" ht="15.75">
      <c r="D367" s="31"/>
      <c r="E367" s="31"/>
      <c r="F367" s="31"/>
      <c r="H367" s="8"/>
      <c r="I367" s="26"/>
      <c r="J367" s="26"/>
    </row>
    <row r="368" spans="4:10" ht="15.75">
      <c r="D368" s="31"/>
      <c r="E368" s="31"/>
      <c r="F368" s="31"/>
      <c r="H368" s="8"/>
      <c r="I368" s="26"/>
      <c r="J368" s="26"/>
    </row>
    <row r="369" spans="4:10" ht="15.75">
      <c r="D369" s="31"/>
      <c r="E369" s="31"/>
      <c r="F369" s="31"/>
      <c r="H369" s="8"/>
      <c r="I369" s="26"/>
      <c r="J369" s="26"/>
    </row>
    <row r="370" spans="4:10" ht="15.75">
      <c r="D370" s="31"/>
      <c r="E370" s="31"/>
      <c r="F370" s="31"/>
      <c r="H370" s="8"/>
      <c r="I370" s="26"/>
      <c r="J370" s="26"/>
    </row>
    <row r="371" spans="4:10" ht="15.75">
      <c r="D371" s="31"/>
      <c r="E371" s="31"/>
      <c r="F371" s="31"/>
      <c r="H371" s="8"/>
      <c r="I371" s="26"/>
      <c r="J371" s="26"/>
    </row>
    <row r="372" spans="4:10" ht="15.75">
      <c r="D372" s="31"/>
      <c r="E372" s="31"/>
      <c r="F372" s="31"/>
      <c r="H372" s="8"/>
      <c r="I372" s="26"/>
      <c r="J372" s="26"/>
    </row>
    <row r="373" spans="4:10" ht="15.75">
      <c r="D373" s="31"/>
      <c r="E373" s="31"/>
      <c r="F373" s="31"/>
      <c r="H373" s="8"/>
      <c r="I373" s="26"/>
      <c r="J373" s="26"/>
    </row>
    <row r="374" spans="4:10" ht="15.75">
      <c r="D374" s="31"/>
      <c r="E374" s="31"/>
      <c r="F374" s="31"/>
      <c r="H374" s="8"/>
      <c r="I374" s="26"/>
      <c r="J374" s="26"/>
    </row>
    <row r="375" spans="4:10" ht="15.75">
      <c r="D375" s="31"/>
      <c r="E375" s="31"/>
      <c r="F375" s="31"/>
      <c r="H375" s="8"/>
      <c r="I375" s="26"/>
      <c r="J375" s="26"/>
    </row>
    <row r="376" spans="4:10" ht="15.75">
      <c r="D376" s="31"/>
      <c r="E376" s="31"/>
      <c r="F376" s="31"/>
      <c r="H376" s="8"/>
      <c r="I376" s="26"/>
      <c r="J376" s="26"/>
    </row>
    <row r="377" spans="4:10" ht="15.75">
      <c r="D377" s="31"/>
      <c r="E377" s="31"/>
      <c r="F377" s="31"/>
      <c r="H377" s="8"/>
      <c r="I377" s="26"/>
      <c r="J377" s="26"/>
    </row>
    <row r="378" spans="4:10" ht="15.75">
      <c r="D378" s="31"/>
      <c r="E378" s="31"/>
      <c r="F378" s="31"/>
      <c r="H378" s="8"/>
      <c r="I378" s="26"/>
      <c r="J378" s="26"/>
    </row>
    <row r="379" spans="4:10" ht="15.75">
      <c r="D379" s="31"/>
      <c r="E379" s="31"/>
      <c r="F379" s="31"/>
      <c r="H379" s="8"/>
      <c r="I379" s="26"/>
      <c r="J379" s="26"/>
    </row>
    <row r="380" spans="4:10" ht="15.75">
      <c r="D380" s="31"/>
      <c r="E380" s="31"/>
      <c r="F380" s="31"/>
      <c r="H380" s="8"/>
      <c r="I380" s="26"/>
      <c r="J380" s="26"/>
    </row>
    <row r="381" spans="4:10" ht="15.75">
      <c r="D381" s="31"/>
      <c r="E381" s="31"/>
      <c r="F381" s="31"/>
      <c r="H381" s="8"/>
      <c r="I381" s="26"/>
      <c r="J381" s="26"/>
    </row>
    <row r="382" spans="5:6" ht="15.75">
      <c r="E382" s="26"/>
      <c r="F382" s="26"/>
    </row>
    <row r="383" spans="5:6" ht="15.75">
      <c r="E383" s="26"/>
      <c r="F383" s="26"/>
    </row>
    <row r="384" spans="5:6" ht="15.75">
      <c r="E384" s="26"/>
      <c r="F384" s="26"/>
    </row>
    <row r="385" spans="5:6" ht="15.75">
      <c r="E385" s="26"/>
      <c r="F385" s="26"/>
    </row>
    <row r="386" spans="5:6" ht="15.75">
      <c r="E386" s="26"/>
      <c r="F386" s="26"/>
    </row>
    <row r="387" spans="5:6" ht="15.75">
      <c r="E387" s="26"/>
      <c r="F387" s="26"/>
    </row>
    <row r="388" spans="5:6" ht="15.75">
      <c r="E388" s="26"/>
      <c r="F388" s="26"/>
    </row>
    <row r="389" spans="5:6" ht="15.75">
      <c r="E389" s="26"/>
      <c r="F389" s="26"/>
    </row>
    <row r="390" spans="5:6" ht="15.75">
      <c r="E390" s="26"/>
      <c r="F390" s="26"/>
    </row>
    <row r="391" spans="5:6" ht="15.75">
      <c r="E391" s="26"/>
      <c r="F391" s="26"/>
    </row>
    <row r="392" spans="5:6" ht="15.75">
      <c r="E392" s="26"/>
      <c r="F392" s="26"/>
    </row>
    <row r="393" spans="5:6" ht="15.75">
      <c r="E393" s="26"/>
      <c r="F393" s="26"/>
    </row>
    <row r="394" spans="5:6" ht="15.75">
      <c r="E394" s="26"/>
      <c r="F394" s="26"/>
    </row>
    <row r="395" spans="5:6" ht="15.75">
      <c r="E395" s="26"/>
      <c r="F395" s="26"/>
    </row>
    <row r="396" spans="5:6" ht="15.75">
      <c r="E396" s="26"/>
      <c r="F396" s="26"/>
    </row>
    <row r="397" spans="5:6" ht="15.75">
      <c r="E397" s="26"/>
      <c r="F397" s="26"/>
    </row>
    <row r="398" spans="5:6" ht="15.75">
      <c r="E398" s="26"/>
      <c r="F398" s="26"/>
    </row>
    <row r="399" spans="5:6" ht="15.75">
      <c r="E399" s="26"/>
      <c r="F399" s="26"/>
    </row>
    <row r="400" spans="5:6" ht="15.75">
      <c r="E400" s="26"/>
      <c r="F400" s="26"/>
    </row>
    <row r="401" spans="5:6" ht="15.75">
      <c r="E401" s="26"/>
      <c r="F401" s="26"/>
    </row>
    <row r="402" spans="5:6" ht="15.75">
      <c r="E402" s="26"/>
      <c r="F402" s="26"/>
    </row>
    <row r="403" spans="5:6" ht="15.75">
      <c r="E403" s="26"/>
      <c r="F403" s="26"/>
    </row>
    <row r="404" spans="5:6" ht="15.75">
      <c r="E404" s="26"/>
      <c r="F404" s="26"/>
    </row>
    <row r="405" spans="5:6" ht="15.75">
      <c r="E405" s="26"/>
      <c r="F405" s="26"/>
    </row>
    <row r="406" spans="5:6" ht="15.75">
      <c r="E406" s="26"/>
      <c r="F406" s="26"/>
    </row>
    <row r="407" spans="5:6" ht="15.75">
      <c r="E407" s="26"/>
      <c r="F407" s="26"/>
    </row>
    <row r="408" spans="5:6" ht="15.75">
      <c r="E408" s="26"/>
      <c r="F408" s="26"/>
    </row>
    <row r="409" spans="5:6" ht="15.75">
      <c r="E409" s="26"/>
      <c r="F409" s="26"/>
    </row>
    <row r="410" spans="5:6" ht="15.75">
      <c r="E410" s="26"/>
      <c r="F410" s="26"/>
    </row>
    <row r="411" spans="5:6" ht="15.75">
      <c r="E411" s="26"/>
      <c r="F411" s="26"/>
    </row>
    <row r="412" spans="5:6" ht="15.75">
      <c r="E412" s="26"/>
      <c r="F412" s="26"/>
    </row>
    <row r="413" spans="5:6" ht="15.75">
      <c r="E413" s="26"/>
      <c r="F413" s="26"/>
    </row>
    <row r="414" spans="5:6" ht="15.75">
      <c r="E414" s="26"/>
      <c r="F414" s="26"/>
    </row>
    <row r="415" spans="5:6" ht="15.75">
      <c r="E415" s="26"/>
      <c r="F415" s="26"/>
    </row>
    <row r="416" spans="5:6" ht="15.75">
      <c r="E416" s="26"/>
      <c r="F416" s="26"/>
    </row>
    <row r="417" spans="5:6" ht="15.75">
      <c r="E417" s="26"/>
      <c r="F417" s="26"/>
    </row>
    <row r="418" spans="5:6" ht="15.75">
      <c r="E418" s="26"/>
      <c r="F418" s="26"/>
    </row>
    <row r="419" spans="5:6" ht="15.75">
      <c r="E419" s="26"/>
      <c r="F419" s="26"/>
    </row>
    <row r="420" spans="5:6" ht="15.75">
      <c r="E420" s="26"/>
      <c r="F420" s="26"/>
    </row>
    <row r="421" spans="5:6" ht="15.75">
      <c r="E421" s="26"/>
      <c r="F421" s="26"/>
    </row>
    <row r="422" spans="5:6" ht="15.75">
      <c r="E422" s="26"/>
      <c r="F422" s="26"/>
    </row>
    <row r="423" spans="5:6" ht="15.75">
      <c r="E423" s="26"/>
      <c r="F423" s="26"/>
    </row>
    <row r="424" spans="5:6" ht="15.75">
      <c r="E424" s="26"/>
      <c r="F424" s="26"/>
    </row>
    <row r="425" spans="5:6" ht="15.75">
      <c r="E425" s="26"/>
      <c r="F425" s="26"/>
    </row>
    <row r="426" spans="5:6" ht="15.75">
      <c r="E426" s="26"/>
      <c r="F426" s="26"/>
    </row>
    <row r="427" spans="5:6" ht="15.75">
      <c r="E427" s="26"/>
      <c r="F427" s="26"/>
    </row>
    <row r="428" spans="5:6" ht="15.75">
      <c r="E428" s="26"/>
      <c r="F428" s="26"/>
    </row>
    <row r="429" spans="5:6" ht="15.75">
      <c r="E429" s="26"/>
      <c r="F429" s="26"/>
    </row>
    <row r="430" spans="5:6" ht="15.75">
      <c r="E430" s="26"/>
      <c r="F430" s="26"/>
    </row>
    <row r="431" spans="5:6" ht="15.75">
      <c r="E431" s="26"/>
      <c r="F431" s="26"/>
    </row>
    <row r="432" spans="5:6" ht="15.75">
      <c r="E432" s="26"/>
      <c r="F432" s="26"/>
    </row>
    <row r="433" spans="5:6" ht="15.75">
      <c r="E433" s="26"/>
      <c r="F433" s="26"/>
    </row>
    <row r="434" spans="5:6" ht="15.75">
      <c r="E434" s="26"/>
      <c r="F434" s="26"/>
    </row>
    <row r="435" spans="5:6" ht="15.75">
      <c r="E435" s="26"/>
      <c r="F435" s="26"/>
    </row>
    <row r="436" spans="5:6" ht="15.75">
      <c r="E436" s="26"/>
      <c r="F436" s="26"/>
    </row>
    <row r="437" spans="5:6" ht="15.75">
      <c r="E437" s="26"/>
      <c r="F437" s="26"/>
    </row>
    <row r="438" spans="5:6" ht="15.75">
      <c r="E438" s="26"/>
      <c r="F438" s="26"/>
    </row>
    <row r="439" spans="5:6" ht="15.75">
      <c r="E439" s="26"/>
      <c r="F439" s="26"/>
    </row>
    <row r="440" spans="5:6" ht="15.75">
      <c r="E440" s="26"/>
      <c r="F440" s="26"/>
    </row>
    <row r="441" spans="5:6" ht="15.75">
      <c r="E441" s="26"/>
      <c r="F441" s="26"/>
    </row>
    <row r="442" spans="5:6" ht="15.75">
      <c r="E442" s="26"/>
      <c r="F442" s="26"/>
    </row>
    <row r="443" spans="5:6" ht="15.75">
      <c r="E443" s="26"/>
      <c r="F443" s="26"/>
    </row>
    <row r="444" spans="5:6" ht="15.75">
      <c r="E444" s="26"/>
      <c r="F444" s="26"/>
    </row>
    <row r="445" spans="5:6" ht="15.75">
      <c r="E445" s="26"/>
      <c r="F445" s="26"/>
    </row>
    <row r="446" spans="5:6" ht="15.75">
      <c r="E446" s="26"/>
      <c r="F446" s="26"/>
    </row>
    <row r="447" spans="5:6" ht="15.75">
      <c r="E447" s="26"/>
      <c r="F447" s="26"/>
    </row>
    <row r="448" spans="5:6" ht="15.75">
      <c r="E448" s="26"/>
      <c r="F448" s="26"/>
    </row>
    <row r="449" spans="5:6" ht="15.75">
      <c r="E449" s="26"/>
      <c r="F449" s="26"/>
    </row>
    <row r="450" spans="5:6" ht="15.75">
      <c r="E450" s="26"/>
      <c r="F450" s="26"/>
    </row>
    <row r="451" spans="5:6" ht="15.75">
      <c r="E451" s="26"/>
      <c r="F451" s="26"/>
    </row>
    <row r="452" spans="5:6" ht="15.75">
      <c r="E452" s="26"/>
      <c r="F452" s="26"/>
    </row>
    <row r="453" spans="5:6" ht="15.75">
      <c r="E453" s="26"/>
      <c r="F453" s="26"/>
    </row>
    <row r="454" spans="5:6" ht="15.75">
      <c r="E454" s="26"/>
      <c r="F454" s="26"/>
    </row>
    <row r="455" spans="5:6" ht="15.75">
      <c r="E455" s="26"/>
      <c r="F455" s="26"/>
    </row>
    <row r="456" spans="5:6" ht="15.75">
      <c r="E456" s="26"/>
      <c r="F456" s="26"/>
    </row>
    <row r="457" spans="5:6" ht="15.75">
      <c r="E457" s="26"/>
      <c r="F457" s="26"/>
    </row>
    <row r="458" spans="5:6" ht="15.75">
      <c r="E458" s="26"/>
      <c r="F458" s="26"/>
    </row>
    <row r="459" spans="5:6" ht="15.75">
      <c r="E459" s="26"/>
      <c r="F459" s="26"/>
    </row>
    <row r="460" spans="5:6" ht="15.75">
      <c r="E460" s="26"/>
      <c r="F460" s="26"/>
    </row>
    <row r="461" spans="5:6" ht="15.75">
      <c r="E461" s="26"/>
      <c r="F461" s="26"/>
    </row>
    <row r="462" spans="5:6" ht="15.75">
      <c r="E462" s="26"/>
      <c r="F462" s="26"/>
    </row>
    <row r="463" spans="5:6" ht="15.75">
      <c r="E463" s="26"/>
      <c r="F463" s="26"/>
    </row>
    <row r="464" spans="5:6" ht="15.75">
      <c r="E464" s="26"/>
      <c r="F464" s="26"/>
    </row>
    <row r="465" spans="5:6" ht="15.75">
      <c r="E465" s="26"/>
      <c r="F465" s="26"/>
    </row>
    <row r="466" spans="5:6" ht="15.75">
      <c r="E466" s="26"/>
      <c r="F466" s="26"/>
    </row>
    <row r="467" spans="5:6" ht="15.75">
      <c r="E467" s="26"/>
      <c r="F467" s="26"/>
    </row>
    <row r="468" spans="5:6" ht="15.75">
      <c r="E468" s="26"/>
      <c r="F468" s="26"/>
    </row>
    <row r="469" spans="5:6" ht="15.75">
      <c r="E469" s="26"/>
      <c r="F469" s="26"/>
    </row>
    <row r="470" spans="5:6" ht="15.75">
      <c r="E470" s="26"/>
      <c r="F470" s="26"/>
    </row>
    <row r="471" spans="5:6" ht="15.75">
      <c r="E471" s="26"/>
      <c r="F471" s="26"/>
    </row>
    <row r="472" spans="5:6" ht="15.75">
      <c r="E472" s="26"/>
      <c r="F472" s="26"/>
    </row>
    <row r="473" spans="5:6" ht="15.75">
      <c r="E473" s="26"/>
      <c r="F473" s="26"/>
    </row>
    <row r="474" spans="5:6" ht="15.75">
      <c r="E474" s="26"/>
      <c r="F474" s="26"/>
    </row>
    <row r="475" spans="5:6" ht="15.75">
      <c r="E475" s="26"/>
      <c r="F475" s="26"/>
    </row>
    <row r="476" spans="5:6" ht="15.75">
      <c r="E476" s="26"/>
      <c r="F476" s="26"/>
    </row>
    <row r="477" spans="5:6" ht="15.75">
      <c r="E477" s="26"/>
      <c r="F477" s="26"/>
    </row>
    <row r="478" spans="5:6" ht="15.75">
      <c r="E478" s="26"/>
      <c r="F478" s="26"/>
    </row>
    <row r="479" spans="5:6" ht="15.75">
      <c r="E479" s="26"/>
      <c r="F479" s="26"/>
    </row>
    <row r="480" spans="5:6" ht="15.75">
      <c r="E480" s="26"/>
      <c r="F480" s="26"/>
    </row>
    <row r="481" spans="5:6" ht="15.75">
      <c r="E481" s="26"/>
      <c r="F481" s="26"/>
    </row>
    <row r="482" spans="5:6" ht="15.75">
      <c r="E482" s="26"/>
      <c r="F482" s="26"/>
    </row>
    <row r="483" spans="5:6" ht="15.75">
      <c r="E483" s="26"/>
      <c r="F483" s="26"/>
    </row>
    <row r="484" spans="5:6" ht="15.75">
      <c r="E484" s="26"/>
      <c r="F484" s="26"/>
    </row>
    <row r="485" spans="5:6" ht="15.75">
      <c r="E485" s="26"/>
      <c r="F485" s="26"/>
    </row>
    <row r="486" spans="5:6" ht="15.75">
      <c r="E486" s="26"/>
      <c r="F486" s="26"/>
    </row>
    <row r="487" spans="5:6" ht="15.75">
      <c r="E487" s="26"/>
      <c r="F487" s="26"/>
    </row>
    <row r="488" spans="5:6" ht="15.75">
      <c r="E488" s="26"/>
      <c r="F488" s="26"/>
    </row>
    <row r="489" spans="5:6" ht="15.75">
      <c r="E489" s="26"/>
      <c r="F489" s="26"/>
    </row>
    <row r="490" spans="5:6" ht="15.75">
      <c r="E490" s="26"/>
      <c r="F490" s="26"/>
    </row>
    <row r="491" spans="5:6" ht="15.75">
      <c r="E491" s="26"/>
      <c r="F491" s="26"/>
    </row>
    <row r="492" spans="5:6" ht="15.75">
      <c r="E492" s="26"/>
      <c r="F492" s="26"/>
    </row>
    <row r="493" spans="5:6" ht="15.75">
      <c r="E493" s="26"/>
      <c r="F493" s="26"/>
    </row>
    <row r="494" spans="5:6" ht="15.75">
      <c r="E494" s="26"/>
      <c r="F494" s="26"/>
    </row>
    <row r="495" spans="5:6" ht="15.75">
      <c r="E495" s="26"/>
      <c r="F495" s="26"/>
    </row>
    <row r="496" spans="5:6" ht="15.75">
      <c r="E496" s="26"/>
      <c r="F496" s="26"/>
    </row>
    <row r="497" spans="5:6" ht="15.75">
      <c r="E497" s="26"/>
      <c r="F497" s="26"/>
    </row>
    <row r="498" spans="5:6" ht="15.75">
      <c r="E498" s="26"/>
      <c r="F498" s="26"/>
    </row>
    <row r="499" spans="5:6" ht="15.75">
      <c r="E499" s="26"/>
      <c r="F499" s="26"/>
    </row>
    <row r="500" spans="5:6" ht="15.75">
      <c r="E500" s="26"/>
      <c r="F500" s="26"/>
    </row>
    <row r="501" spans="5:6" ht="15.75">
      <c r="E501" s="26"/>
      <c r="F501" s="26"/>
    </row>
    <row r="502" spans="5:6" ht="15.75">
      <c r="E502" s="26"/>
      <c r="F502" s="26"/>
    </row>
    <row r="503" spans="5:6" ht="15.75">
      <c r="E503" s="26"/>
      <c r="F503" s="26"/>
    </row>
    <row r="504" spans="5:6" ht="15.75">
      <c r="E504" s="26"/>
      <c r="F504" s="26"/>
    </row>
    <row r="505" spans="5:6" ht="15.75">
      <c r="E505" s="26"/>
      <c r="F505" s="26"/>
    </row>
    <row r="506" spans="5:6" ht="15.75">
      <c r="E506" s="26"/>
      <c r="F506" s="26"/>
    </row>
    <row r="507" spans="5:6" ht="15.75">
      <c r="E507" s="26"/>
      <c r="F507" s="26"/>
    </row>
    <row r="508" spans="5:6" ht="15.75">
      <c r="E508" s="26"/>
      <c r="F508" s="26"/>
    </row>
    <row r="509" spans="5:6" ht="15.75">
      <c r="E509" s="26"/>
      <c r="F509" s="26"/>
    </row>
    <row r="510" spans="5:6" ht="15.75">
      <c r="E510" s="26"/>
      <c r="F510" s="26"/>
    </row>
    <row r="511" spans="5:6" ht="15.75">
      <c r="E511" s="26"/>
      <c r="F511" s="26"/>
    </row>
    <row r="512" spans="5:6" ht="15.75">
      <c r="E512" s="26"/>
      <c r="F512" s="26"/>
    </row>
    <row r="513" spans="5:6" ht="15.75">
      <c r="E513" s="26"/>
      <c r="F513" s="26"/>
    </row>
    <row r="514" spans="5:6" ht="15.75">
      <c r="E514" s="26"/>
      <c r="F514" s="26"/>
    </row>
    <row r="515" spans="5:6" ht="15.75">
      <c r="E515" s="26"/>
      <c r="F515" s="26"/>
    </row>
    <row r="516" spans="5:6" ht="15.75">
      <c r="E516" s="26"/>
      <c r="F516" s="26"/>
    </row>
    <row r="517" spans="5:6" ht="15.75">
      <c r="E517" s="26"/>
      <c r="F517" s="26"/>
    </row>
    <row r="518" spans="5:6" ht="15.75">
      <c r="E518" s="26"/>
      <c r="F518" s="26"/>
    </row>
    <row r="519" spans="5:6" ht="15.75">
      <c r="E519" s="26"/>
      <c r="F519" s="26"/>
    </row>
    <row r="520" spans="5:6" ht="15.75">
      <c r="E520" s="26"/>
      <c r="F520" s="26"/>
    </row>
    <row r="521" spans="5:6" ht="15.75">
      <c r="E521" s="26"/>
      <c r="F521" s="26"/>
    </row>
    <row r="522" spans="5:6" ht="15.75">
      <c r="E522" s="26"/>
      <c r="F522" s="26"/>
    </row>
    <row r="523" spans="5:6" ht="15.75">
      <c r="E523" s="26"/>
      <c r="F523" s="26"/>
    </row>
    <row r="524" spans="5:6" ht="15.75">
      <c r="E524" s="26"/>
      <c r="F524" s="26"/>
    </row>
    <row r="525" spans="5:6" ht="15.75">
      <c r="E525" s="26"/>
      <c r="F525" s="26"/>
    </row>
    <row r="526" spans="5:6" ht="15.75">
      <c r="E526" s="26"/>
      <c r="F526" s="26"/>
    </row>
    <row r="527" spans="5:6" ht="15.75">
      <c r="E527" s="26"/>
      <c r="F527" s="26"/>
    </row>
    <row r="528" spans="5:6" ht="15.75">
      <c r="E528" s="26"/>
      <c r="F528" s="26"/>
    </row>
    <row r="529" spans="5:6" ht="15.75">
      <c r="E529" s="26"/>
      <c r="F529" s="26"/>
    </row>
    <row r="530" spans="5:6" ht="15.75">
      <c r="E530" s="26"/>
      <c r="F530" s="26"/>
    </row>
    <row r="531" spans="5:6" ht="15.75">
      <c r="E531" s="26"/>
      <c r="F531" s="26"/>
    </row>
    <row r="532" spans="5:6" ht="15.75">
      <c r="E532" s="26"/>
      <c r="F532" s="26"/>
    </row>
    <row r="533" spans="5:6" ht="15.75">
      <c r="E533" s="26"/>
      <c r="F533" s="26"/>
    </row>
    <row r="534" spans="5:6" ht="15.75">
      <c r="E534" s="26"/>
      <c r="F534" s="26"/>
    </row>
    <row r="535" spans="5:6" ht="15.75">
      <c r="E535" s="26"/>
      <c r="F535" s="26"/>
    </row>
    <row r="536" spans="5:6" ht="15.75">
      <c r="E536" s="26"/>
      <c r="F536" s="26"/>
    </row>
    <row r="537" spans="5:6" ht="15.75">
      <c r="E537" s="26"/>
      <c r="F537" s="26"/>
    </row>
    <row r="538" spans="5:6" ht="15.75">
      <c r="E538" s="26"/>
      <c r="F538" s="26"/>
    </row>
    <row r="539" spans="5:6" ht="15.75">
      <c r="E539" s="26"/>
      <c r="F539" s="26"/>
    </row>
    <row r="540" spans="5:6" ht="15.75">
      <c r="E540" s="26"/>
      <c r="F540" s="26"/>
    </row>
    <row r="541" spans="5:6" ht="15.75">
      <c r="E541" s="26"/>
      <c r="F541" s="26"/>
    </row>
    <row r="542" spans="5:6" ht="15.75">
      <c r="E542" s="26"/>
      <c r="F542" s="26"/>
    </row>
    <row r="543" spans="5:6" ht="15.75">
      <c r="E543" s="26"/>
      <c r="F543" s="26"/>
    </row>
    <row r="544" spans="5:6" ht="15.75">
      <c r="E544" s="26"/>
      <c r="F544" s="26"/>
    </row>
    <row r="545" spans="5:6" ht="15.75">
      <c r="E545" s="26"/>
      <c r="F545" s="26"/>
    </row>
    <row r="546" spans="5:6" ht="15.75">
      <c r="E546" s="26"/>
      <c r="F546" s="26"/>
    </row>
    <row r="547" spans="5:6" ht="15.75">
      <c r="E547" s="26"/>
      <c r="F547" s="26"/>
    </row>
    <row r="548" spans="5:6" ht="15.75">
      <c r="E548" s="26"/>
      <c r="F548" s="26"/>
    </row>
    <row r="549" spans="5:6" ht="15.75">
      <c r="E549" s="26"/>
      <c r="F549" s="26"/>
    </row>
    <row r="550" spans="5:6" ht="15.75">
      <c r="E550" s="26"/>
      <c r="F550" s="26"/>
    </row>
    <row r="551" spans="5:6" ht="15.75">
      <c r="E551" s="26"/>
      <c r="F551" s="26"/>
    </row>
    <row r="552" spans="5:6" ht="15.75">
      <c r="E552" s="26"/>
      <c r="F552" s="26"/>
    </row>
    <row r="553" spans="5:6" ht="15.75">
      <c r="E553" s="26"/>
      <c r="F553" s="26"/>
    </row>
    <row r="554" spans="5:6" ht="15.75">
      <c r="E554" s="26"/>
      <c r="F554" s="26"/>
    </row>
    <row r="555" spans="5:6" ht="15.75">
      <c r="E555" s="26"/>
      <c r="F555" s="26"/>
    </row>
    <row r="556" spans="5:6" ht="15.75">
      <c r="E556" s="26"/>
      <c r="F556" s="26"/>
    </row>
    <row r="557" spans="5:6" ht="15.75">
      <c r="E557" s="26"/>
      <c r="F557" s="26"/>
    </row>
    <row r="558" spans="5:6" ht="15.75">
      <c r="E558" s="26"/>
      <c r="F558" s="26"/>
    </row>
    <row r="559" spans="5:6" ht="15.75">
      <c r="E559" s="26"/>
      <c r="F559" s="26"/>
    </row>
    <row r="560" spans="5:6" ht="15.75">
      <c r="E560" s="26"/>
      <c r="F560" s="26"/>
    </row>
    <row r="561" spans="5:6" ht="15.75">
      <c r="E561" s="26"/>
      <c r="F561" s="26"/>
    </row>
    <row r="562" spans="5:6" ht="15.75">
      <c r="E562" s="26"/>
      <c r="F562" s="26"/>
    </row>
    <row r="563" spans="5:6" ht="15.75">
      <c r="E563" s="26"/>
      <c r="F563" s="26"/>
    </row>
    <row r="564" spans="5:6" ht="15.75">
      <c r="E564" s="26"/>
      <c r="F564" s="26"/>
    </row>
    <row r="565" spans="5:6" ht="15.75">
      <c r="E565" s="26"/>
      <c r="F565" s="26"/>
    </row>
    <row r="566" spans="5:6" ht="15.75">
      <c r="E566" s="26"/>
      <c r="F566" s="26"/>
    </row>
    <row r="567" spans="5:6" ht="15.75">
      <c r="E567" s="26"/>
      <c r="F567" s="26"/>
    </row>
    <row r="568" spans="5:6" ht="15.75">
      <c r="E568" s="26"/>
      <c r="F568" s="26"/>
    </row>
    <row r="569" spans="5:6" ht="15.75">
      <c r="E569" s="26"/>
      <c r="F569" s="26"/>
    </row>
    <row r="570" spans="5:6" ht="15.75">
      <c r="E570" s="26"/>
      <c r="F570" s="26"/>
    </row>
    <row r="571" spans="5:6" ht="15.75">
      <c r="E571" s="26"/>
      <c r="F571" s="26"/>
    </row>
    <row r="572" spans="5:6" ht="15.75">
      <c r="E572" s="26"/>
      <c r="F572" s="26"/>
    </row>
    <row r="573" spans="5:6" ht="15.75">
      <c r="E573" s="26"/>
      <c r="F573" s="26"/>
    </row>
    <row r="574" spans="5:6" ht="15.75">
      <c r="E574" s="26"/>
      <c r="F574" s="26"/>
    </row>
    <row r="575" spans="5:6" ht="15.75">
      <c r="E575" s="26"/>
      <c r="F575" s="26"/>
    </row>
    <row r="576" spans="5:6" ht="15.75">
      <c r="E576" s="26"/>
      <c r="F576" s="26"/>
    </row>
    <row r="577" spans="5:6" ht="15.75">
      <c r="E577" s="26"/>
      <c r="F577" s="26"/>
    </row>
    <row r="578" spans="5:6" ht="15.75">
      <c r="E578" s="26"/>
      <c r="F578" s="26"/>
    </row>
    <row r="579" spans="5:6" ht="15.75">
      <c r="E579" s="26"/>
      <c r="F579" s="26"/>
    </row>
    <row r="580" spans="5:6" ht="15.75">
      <c r="E580" s="26"/>
      <c r="F580" s="26"/>
    </row>
    <row r="581" spans="5:6" ht="15.75">
      <c r="E581" s="26"/>
      <c r="F581" s="26"/>
    </row>
    <row r="582" spans="5:6" ht="15.75">
      <c r="E582" s="26"/>
      <c r="F582" s="26"/>
    </row>
    <row r="583" spans="5:6" ht="15.75">
      <c r="E583" s="26"/>
      <c r="F583" s="26"/>
    </row>
    <row r="584" spans="5:6" ht="15.75">
      <c r="E584" s="26"/>
      <c r="F584" s="26"/>
    </row>
    <row r="585" spans="5:6" ht="15.75">
      <c r="E585" s="26"/>
      <c r="F585" s="26"/>
    </row>
    <row r="586" spans="5:6" ht="15.75">
      <c r="E586" s="26"/>
      <c r="F586" s="26"/>
    </row>
    <row r="587" spans="5:6" ht="15.75">
      <c r="E587" s="26"/>
      <c r="F587" s="26"/>
    </row>
    <row r="588" spans="5:6" ht="15.75">
      <c r="E588" s="26"/>
      <c r="F588" s="26"/>
    </row>
  </sheetData>
  <sheetProtection/>
  <mergeCells count="14">
    <mergeCell ref="B9:B10"/>
    <mergeCell ref="C9:C10"/>
    <mergeCell ref="D9:D10"/>
    <mergeCell ref="E9:F9"/>
    <mergeCell ref="A1:F1"/>
    <mergeCell ref="A2:F2"/>
    <mergeCell ref="A3:F3"/>
    <mergeCell ref="A4:F4"/>
    <mergeCell ref="A347:F347"/>
    <mergeCell ref="A5:F5"/>
    <mergeCell ref="D8:F8"/>
    <mergeCell ref="A9:A10"/>
    <mergeCell ref="A6:F6"/>
    <mergeCell ref="A7:F7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2016-12-16T10:53:30Z</cp:lastPrinted>
  <dcterms:created xsi:type="dcterms:W3CDTF">2003-10-27T11:59:24Z</dcterms:created>
  <dcterms:modified xsi:type="dcterms:W3CDTF">2017-03-22T03:51:15Z</dcterms:modified>
  <cp:category/>
  <cp:version/>
  <cp:contentType/>
  <cp:contentStatus/>
</cp:coreProperties>
</file>