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2019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  <c r="E9" i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9" i="1" l="1"/>
  <c r="G9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<sst xmlns="http://schemas.openxmlformats.org/spreadsheetml/2006/main" count="38" uniqueCount="38">
  <si>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</si>
  <si>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</si>
  <si>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</si>
  <si>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</si>
  <si>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</si>
  <si>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</si>
  <si>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</si>
  <si>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</si>
  <si>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</si>
  <si>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</si>
  <si>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</si>
  <si>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</si>
  <si>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</si>
  <si>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</si>
  <si>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</si>
  <si>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</si>
  <si>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</si>
  <si>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</si>
  <si>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</si>
  <si>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</si>
  <si>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</si>
  <si>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</si>
  <si>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</si>
  <si>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</si>
  <si>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</si>
  <si>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</si>
  <si>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</si>
  <si>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</si>
  <si>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</si>
  <si>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</si>
  <si>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</si>
  <si>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</si>
  <si>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2018 год</t>
  </si>
  <si>
    <t>Уточненный план на 2019 год</t>
  </si>
  <si>
    <t>% исполнения уточненного плана  за 2019 год</t>
  </si>
  <si>
    <t>на  1 октября 2019 г.</t>
  </si>
  <si>
    <t>Исполнено за 9 мес. 2018 г.</t>
  </si>
  <si>
    <t>Исполнено за 9 мес.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</si>
</sst>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sz val="12"/>
      <color rgb="FF0070C0"/>
      <name val="Times New Roman"/>
      <family val="2"/>
    </font>
    <font>
      <sz val="10"/>
      <color rgb="FF0070C0"/>
      <name val="Times New Roman"/>
      <family val="2"/>
    </font>
    <font>
      <b/>
      <sz val="10"/>
      <color rgb="FF0070C0"/>
      <name val="Times New Roman"/>
      <family val="2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4" workbookViewId="0">
      <selection activeCell="F9" sqref="F9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style="16" customWidth="1"/>
  </cols>
  <sheetData>
    <row r="1" spans="1:8" ht="15.75" x14ac:dyDescent="0.25">
      <c r="A1" s="21" t="s">
        <v>27</v>
      </c>
      <c r="B1" s="21"/>
      <c r="C1" s="21"/>
      <c r="D1" s="21"/>
      <c r="E1" s="21"/>
      <c r="F1" s="21"/>
      <c r="G1" s="21"/>
      <c r="H1" s="21"/>
    </row>
    <row r="2" spans="1:8" ht="37.5" customHeight="1" x14ac:dyDescent="0.25">
      <c r="A2" s="22" t="s">
        <v>28</v>
      </c>
      <c r="B2" s="22"/>
      <c r="C2" s="22"/>
      <c r="D2" s="22"/>
      <c r="E2" s="22"/>
      <c r="F2" s="22"/>
      <c r="G2" s="22"/>
      <c r="H2" s="22"/>
    </row>
    <row r="3" spans="1:8" ht="15.75" x14ac:dyDescent="0.25">
      <c r="A3" s="11"/>
      <c r="B3" s="12"/>
      <c r="C3" s="12"/>
      <c r="D3" s="12"/>
      <c r="E3" s="12"/>
      <c r="F3" s="12"/>
      <c r="G3" s="12"/>
      <c r="H3" s="15"/>
    </row>
    <row r="4" spans="1:8" ht="15.75" x14ac:dyDescent="0.25">
      <c r="A4" s="22" t="s">
        <v>35</v>
      </c>
      <c r="B4" s="22"/>
      <c r="C4" s="22"/>
      <c r="D4" s="22"/>
      <c r="E4" s="22"/>
      <c r="F4" s="22"/>
      <c r="G4" s="22"/>
      <c r="H4" s="22"/>
    </row>
    <row r="6" spans="1:8" x14ac:dyDescent="0.2">
      <c r="A6" s="1" t="s">
        <v>29</v>
      </c>
    </row>
    <row r="8" spans="1:8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36</v>
      </c>
      <c r="E8" s="4" t="s">
        <v>33</v>
      </c>
      <c r="F8" s="4" t="s">
        <v>37</v>
      </c>
      <c r="G8" s="4" t="s">
        <v>34</v>
      </c>
      <c r="H8" s="17" t="s">
        <v>2</v>
      </c>
    </row>
    <row r="9" spans="1:8" s="3" customFormat="1" x14ac:dyDescent="0.2">
      <c r="A9" s="5" t="s">
        <v>30</v>
      </c>
      <c r="B9" s="6">
        <v>0</v>
      </c>
      <c r="C9" s="20">
        <f>C10+C25</f>
        <v>1819986.91</v>
      </c>
      <c r="D9" s="20">
        <f t="shared" ref="D9:F9" si="0">D10+D25</f>
        <v>1292046.5299999998</v>
      </c>
      <c r="E9" s="20">
        <f t="shared" si="0"/>
        <v>1992973.1</v>
      </c>
      <c r="F9" s="20">
        <f t="shared" si="0"/>
        <v>1479049.6600000001</v>
      </c>
      <c r="G9" s="20">
        <f>IF(E9=0," ",F9/E9*100)</f>
        <v>74.213227464033508</v>
      </c>
      <c r="H9" s="18">
        <f>IF(D9=0," ",F9/D9*100)</f>
        <v>114.47340522635825</v>
      </c>
    </row>
    <row r="10" spans="1:8" s="3" customFormat="1" ht="22.5" customHeight="1" x14ac:dyDescent="0.2">
      <c r="A10" s="5" t="s">
        <v>3</v>
      </c>
      <c r="B10" s="6">
        <v>1000000000</v>
      </c>
      <c r="C10" s="7">
        <v>681233.5</v>
      </c>
      <c r="D10" s="7">
        <v>527365.81999999995</v>
      </c>
      <c r="E10" s="7">
        <v>740000</v>
      </c>
      <c r="F10" s="7">
        <v>562707.36</v>
      </c>
      <c r="G10" s="7">
        <f t="shared" ref="G10:G35" si="1">IF(E10=0," ",F10/E10*100)</f>
        <v>76.041535135135135</v>
      </c>
      <c r="H10" s="18">
        <f t="shared" ref="H10:H35" si="2">IF(D10=0," ",F10/D10*100)</f>
        <v>106.70152267357791</v>
      </c>
    </row>
    <row r="11" spans="1:8" x14ac:dyDescent="0.2">
      <c r="A11" s="8" t="s">
        <v>4</v>
      </c>
      <c r="B11" s="9">
        <v>1010000000</v>
      </c>
      <c r="C11" s="10">
        <v>340774.46</v>
      </c>
      <c r="D11" s="10">
        <v>262375.73</v>
      </c>
      <c r="E11" s="10">
        <v>382304</v>
      </c>
      <c r="F11" s="10">
        <v>273508.12</v>
      </c>
      <c r="G11" s="14">
        <f t="shared" si="1"/>
        <v>71.542050305516028</v>
      </c>
      <c r="H11" s="19">
        <f t="shared" si="2"/>
        <v>104.24291911450806</v>
      </c>
    </row>
    <row r="12" spans="1:8" ht="25.5" x14ac:dyDescent="0.2">
      <c r="A12" s="8" t="s">
        <v>5</v>
      </c>
      <c r="B12" s="9">
        <v>1030000000</v>
      </c>
      <c r="C12" s="10">
        <v>23317</v>
      </c>
      <c r="D12" s="10">
        <v>19081.099999999999</v>
      </c>
      <c r="E12" s="10">
        <v>27220</v>
      </c>
      <c r="F12" s="10">
        <v>22276.44</v>
      </c>
      <c r="G12" s="14">
        <f t="shared" si="1"/>
        <v>81.838501102130778</v>
      </c>
      <c r="H12" s="19">
        <f t="shared" si="2"/>
        <v>116.74609954352736</v>
      </c>
    </row>
    <row r="13" spans="1:8" x14ac:dyDescent="0.2">
      <c r="A13" s="8" t="s">
        <v>6</v>
      </c>
      <c r="B13" s="9">
        <v>1050000000</v>
      </c>
      <c r="C13" s="10">
        <v>113112.53</v>
      </c>
      <c r="D13" s="10">
        <v>90552.7</v>
      </c>
      <c r="E13" s="10">
        <v>121887</v>
      </c>
      <c r="F13" s="10">
        <v>114233.58</v>
      </c>
      <c r="G13" s="14">
        <f t="shared" si="1"/>
        <v>93.720889020158012</v>
      </c>
      <c r="H13" s="19">
        <f t="shared" si="2"/>
        <v>126.15148968501215</v>
      </c>
    </row>
    <row r="14" spans="1:8" x14ac:dyDescent="0.2">
      <c r="A14" s="8" t="s">
        <v>7</v>
      </c>
      <c r="B14" s="9">
        <v>1060000000</v>
      </c>
      <c r="C14" s="10">
        <v>79753.73</v>
      </c>
      <c r="D14" s="10">
        <v>49289.91</v>
      </c>
      <c r="E14" s="10">
        <v>97919</v>
      </c>
      <c r="F14" s="10">
        <v>46947.31</v>
      </c>
      <c r="G14" s="14">
        <f t="shared" si="1"/>
        <v>47.945046415915193</v>
      </c>
      <c r="H14" s="19">
        <f t="shared" si="2"/>
        <v>95.247303149873858</v>
      </c>
    </row>
    <row r="15" spans="1:8" ht="25.5" x14ac:dyDescent="0.2">
      <c r="A15" s="8" t="s">
        <v>8</v>
      </c>
      <c r="B15" s="9">
        <v>1070000000</v>
      </c>
      <c r="C15" s="10">
        <v>1128</v>
      </c>
      <c r="D15" s="10">
        <v>957.23</v>
      </c>
      <c r="E15" s="10">
        <v>1460</v>
      </c>
      <c r="F15" s="10">
        <v>905.88</v>
      </c>
      <c r="G15" s="14">
        <f t="shared" si="1"/>
        <v>62.046575342465751</v>
      </c>
      <c r="H15" s="19">
        <f t="shared" si="2"/>
        <v>94.635563030828536</v>
      </c>
    </row>
    <row r="16" spans="1:8" x14ac:dyDescent="0.2">
      <c r="A16" s="8" t="s">
        <v>9</v>
      </c>
      <c r="B16" s="9">
        <v>1080000000</v>
      </c>
      <c r="C16" s="10">
        <v>9821.49</v>
      </c>
      <c r="D16" s="10">
        <v>7716.93</v>
      </c>
      <c r="E16" s="10">
        <v>9950</v>
      </c>
      <c r="F16" s="10">
        <v>7475.36</v>
      </c>
      <c r="G16" s="14">
        <f t="shared" si="1"/>
        <v>75.129246231155776</v>
      </c>
      <c r="H16" s="19">
        <f t="shared" si="2"/>
        <v>96.869610065142481</v>
      </c>
    </row>
    <row r="17" spans="1:8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0.86</v>
      </c>
      <c r="G17" s="14" t="str">
        <f t="shared" si="1"/>
        <v xml:space="preserve"> </v>
      </c>
      <c r="H17" s="19" t="str">
        <f t="shared" si="2"/>
        <v xml:space="preserve"> </v>
      </c>
    </row>
    <row r="18" spans="1:8" ht="25.5" x14ac:dyDescent="0.2">
      <c r="A18" s="8" t="s">
        <v>11</v>
      </c>
      <c r="B18" s="9">
        <v>1110000000</v>
      </c>
      <c r="C18" s="10">
        <v>81655.22</v>
      </c>
      <c r="D18" s="10">
        <v>69638.100000000006</v>
      </c>
      <c r="E18" s="10">
        <v>79619</v>
      </c>
      <c r="F18" s="10">
        <v>70630.22</v>
      </c>
      <c r="G18" s="14">
        <f t="shared" si="1"/>
        <v>88.710257601828715</v>
      </c>
      <c r="H18" s="19">
        <f t="shared" si="2"/>
        <v>101.42467988069748</v>
      </c>
    </row>
    <row r="19" spans="1:8" x14ac:dyDescent="0.2">
      <c r="A19" s="8" t="s">
        <v>12</v>
      </c>
      <c r="B19" s="9">
        <v>1120000000</v>
      </c>
      <c r="C19" s="10">
        <v>1340</v>
      </c>
      <c r="D19" s="10">
        <v>992.29</v>
      </c>
      <c r="E19" s="10">
        <v>2764</v>
      </c>
      <c r="F19" s="10">
        <v>1336.11</v>
      </c>
      <c r="G19" s="14">
        <f t="shared" si="1"/>
        <v>48.339725036179445</v>
      </c>
      <c r="H19" s="19">
        <f t="shared" si="2"/>
        <v>134.64914490723478</v>
      </c>
    </row>
    <row r="20" spans="1:8" ht="25.5" x14ac:dyDescent="0.2">
      <c r="A20" s="8" t="s">
        <v>13</v>
      </c>
      <c r="B20" s="9">
        <v>1130000000</v>
      </c>
      <c r="C20" s="10">
        <v>1007.91</v>
      </c>
      <c r="D20" s="10">
        <v>783.33</v>
      </c>
      <c r="E20" s="10">
        <v>1274</v>
      </c>
      <c r="F20" s="10">
        <v>838.48</v>
      </c>
      <c r="G20" s="14">
        <f t="shared" si="1"/>
        <v>65.814756671899531</v>
      </c>
      <c r="H20" s="19">
        <f t="shared" si="2"/>
        <v>107.04045549129997</v>
      </c>
    </row>
    <row r="21" spans="1:8" ht="25.5" x14ac:dyDescent="0.2">
      <c r="A21" s="8" t="s">
        <v>14</v>
      </c>
      <c r="B21" s="9">
        <v>1140000000</v>
      </c>
      <c r="C21" s="10">
        <v>22091.5</v>
      </c>
      <c r="D21" s="10">
        <v>20023.61</v>
      </c>
      <c r="E21" s="10">
        <v>9440</v>
      </c>
      <c r="F21" s="10">
        <v>17249.240000000002</v>
      </c>
      <c r="G21" s="14">
        <f t="shared" si="1"/>
        <v>182.72500000000002</v>
      </c>
      <c r="H21" s="19">
        <f t="shared" si="2"/>
        <v>86.144506410182785</v>
      </c>
    </row>
    <row r="22" spans="1:8" x14ac:dyDescent="0.2">
      <c r="A22" s="8" t="s">
        <v>15</v>
      </c>
      <c r="B22" s="9">
        <v>1160000000</v>
      </c>
      <c r="C22" s="10">
        <v>5311.85</v>
      </c>
      <c r="D22" s="10">
        <v>4284.03</v>
      </c>
      <c r="E22" s="10">
        <v>4416</v>
      </c>
      <c r="F22" s="10">
        <v>5490.39</v>
      </c>
      <c r="G22" s="14">
        <f t="shared" si="1"/>
        <v>124.32948369565217</v>
      </c>
      <c r="H22" s="19">
        <f t="shared" si="2"/>
        <v>128.15946667040149</v>
      </c>
    </row>
    <row r="23" spans="1:8" x14ac:dyDescent="0.2">
      <c r="A23" s="8" t="s">
        <v>16</v>
      </c>
      <c r="B23" s="9">
        <v>1170000000</v>
      </c>
      <c r="C23" s="10">
        <v>1919.81</v>
      </c>
      <c r="D23" s="10">
        <v>1670.86</v>
      </c>
      <c r="E23" s="10">
        <v>1747</v>
      </c>
      <c r="F23" s="10">
        <v>1815.36</v>
      </c>
      <c r="G23" s="14">
        <f t="shared" si="1"/>
        <v>103.91299370349169</v>
      </c>
      <c r="H23" s="19">
        <f t="shared" si="2"/>
        <v>108.64824102557964</v>
      </c>
    </row>
    <row r="24" spans="1:8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7" t="str">
        <f t="shared" si="1"/>
        <v xml:space="preserve"> </v>
      </c>
      <c r="H24" s="18" t="str">
        <f t="shared" si="2"/>
        <v xml:space="preserve"> </v>
      </c>
    </row>
    <row r="25" spans="1:8" s="3" customFormat="1" x14ac:dyDescent="0.2">
      <c r="A25" s="5" t="s">
        <v>31</v>
      </c>
      <c r="B25" s="13">
        <v>2000000000</v>
      </c>
      <c r="C25" s="7">
        <v>1138753.4099999999</v>
      </c>
      <c r="D25" s="7">
        <v>764680.71</v>
      </c>
      <c r="E25" s="7">
        <v>1252973.1000000001</v>
      </c>
      <c r="F25" s="7">
        <v>916342.3</v>
      </c>
      <c r="G25" s="7">
        <f t="shared" si="1"/>
        <v>73.133437581381429</v>
      </c>
      <c r="H25" s="18">
        <f t="shared" si="2"/>
        <v>119.83332232874034</v>
      </c>
    </row>
    <row r="26" spans="1:8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7" t="str">
        <f t="shared" si="1"/>
        <v xml:space="preserve"> </v>
      </c>
      <c r="H26" s="18" t="str">
        <f t="shared" si="2"/>
        <v xml:space="preserve"> </v>
      </c>
    </row>
    <row r="27" spans="1:8" ht="38.25" x14ac:dyDescent="0.2">
      <c r="A27" s="8" t="s">
        <v>21</v>
      </c>
      <c r="B27" s="13">
        <v>2020000000</v>
      </c>
      <c r="C27" s="10">
        <v>1133200.49</v>
      </c>
      <c r="D27" s="10">
        <v>763139.4</v>
      </c>
      <c r="E27" s="10">
        <v>1247285.76</v>
      </c>
      <c r="F27" s="10">
        <v>913649.63</v>
      </c>
      <c r="G27" s="14">
        <f t="shared" si="1"/>
        <v>73.251027094224185</v>
      </c>
      <c r="H27" s="19">
        <f t="shared" si="2"/>
        <v>119.7225081027136</v>
      </c>
    </row>
    <row r="28" spans="1:8" x14ac:dyDescent="0.2">
      <c r="A28" s="8" t="s">
        <v>22</v>
      </c>
      <c r="B28" s="13">
        <v>2021000000</v>
      </c>
      <c r="C28" s="10">
        <v>136551.5</v>
      </c>
      <c r="D28" s="10">
        <v>84285.2</v>
      </c>
      <c r="E28" s="10">
        <v>109589.5</v>
      </c>
      <c r="F28" s="10">
        <v>81287</v>
      </c>
      <c r="G28" s="14">
        <f t="shared" si="1"/>
        <v>74.174076896052995</v>
      </c>
      <c r="H28" s="19">
        <f t="shared" si="2"/>
        <v>96.44279185432319</v>
      </c>
    </row>
    <row r="29" spans="1:8" x14ac:dyDescent="0.2">
      <c r="A29" s="8" t="s">
        <v>23</v>
      </c>
      <c r="B29" s="13">
        <v>2022000000</v>
      </c>
      <c r="C29" s="10">
        <v>243795.75</v>
      </c>
      <c r="D29" s="10">
        <v>163778.79999999999</v>
      </c>
      <c r="E29" s="10">
        <v>333063.74</v>
      </c>
      <c r="F29" s="10">
        <v>222057.73</v>
      </c>
      <c r="G29" s="14">
        <f t="shared" si="1"/>
        <v>66.671241366592483</v>
      </c>
      <c r="H29" s="19">
        <f t="shared" si="2"/>
        <v>135.58392783437174</v>
      </c>
    </row>
    <row r="30" spans="1:8" x14ac:dyDescent="0.2">
      <c r="A30" s="8" t="s">
        <v>24</v>
      </c>
      <c r="B30" s="13">
        <v>2023000000</v>
      </c>
      <c r="C30" s="10">
        <v>743903.24</v>
      </c>
      <c r="D30" s="10">
        <v>508150.4</v>
      </c>
      <c r="E30" s="10">
        <v>792345.52</v>
      </c>
      <c r="F30" s="10">
        <v>600867.89</v>
      </c>
      <c r="G30" s="14">
        <f t="shared" si="1"/>
        <v>75.834074255887757</v>
      </c>
      <c r="H30" s="19">
        <f t="shared" si="2"/>
        <v>118.24607242265282</v>
      </c>
    </row>
    <row r="31" spans="1:8" ht="25.5" x14ac:dyDescent="0.2">
      <c r="A31" s="8" t="s">
        <v>25</v>
      </c>
      <c r="B31" s="13">
        <v>2024000000</v>
      </c>
      <c r="C31" s="10">
        <v>6464</v>
      </c>
      <c r="D31" s="10">
        <v>4439</v>
      </c>
      <c r="E31" s="10">
        <v>-9364</v>
      </c>
      <c r="F31" s="10">
        <v>-3897.87</v>
      </c>
      <c r="G31" s="14">
        <f t="shared" si="1"/>
        <v>41.626121315677061</v>
      </c>
      <c r="H31" s="19">
        <f t="shared" si="2"/>
        <v>-87.809641811218739</v>
      </c>
    </row>
    <row r="32" spans="1:8" x14ac:dyDescent="0.2">
      <c r="A32" s="8" t="s">
        <v>26</v>
      </c>
      <c r="B32" s="13">
        <v>2029000000</v>
      </c>
      <c r="C32" s="10">
        <v>2486</v>
      </c>
      <c r="D32" s="10">
        <v>2486</v>
      </c>
      <c r="E32" s="10">
        <v>21651</v>
      </c>
      <c r="F32" s="10">
        <v>13334.88</v>
      </c>
      <c r="G32" s="14">
        <f t="shared" si="1"/>
        <v>61.590134404877375</v>
      </c>
      <c r="H32" s="19">
        <f t="shared" si="2"/>
        <v>536.39903459372476</v>
      </c>
    </row>
    <row r="33" spans="1:8" x14ac:dyDescent="0.2">
      <c r="A33" s="8" t="s">
        <v>18</v>
      </c>
      <c r="B33" s="9">
        <v>2070000000</v>
      </c>
      <c r="C33" s="10">
        <v>5552.92</v>
      </c>
      <c r="D33" s="10">
        <v>5021.7700000000004</v>
      </c>
      <c r="E33" s="10">
        <v>5687.34</v>
      </c>
      <c r="F33" s="10">
        <v>2436.38</v>
      </c>
      <c r="G33" s="14">
        <f t="shared" si="1"/>
        <v>42.838655680863106</v>
      </c>
      <c r="H33" s="19">
        <f t="shared" si="2"/>
        <v>48.516359769563323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1603.09</v>
      </c>
      <c r="E34" s="10">
        <v>0</v>
      </c>
      <c r="F34" s="10">
        <v>7577.76</v>
      </c>
      <c r="G34" s="14" t="str">
        <f t="shared" si="1"/>
        <v xml:space="preserve"> </v>
      </c>
      <c r="H34" s="19">
        <f t="shared" si="2"/>
        <v>472.69710371844377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-5083.55</v>
      </c>
      <c r="E35" s="10">
        <v>0</v>
      </c>
      <c r="F35" s="10">
        <v>-7321.47</v>
      </c>
      <c r="G35" s="14" t="str">
        <f t="shared" si="1"/>
        <v xml:space="preserve"> </v>
      </c>
      <c r="H35" s="19">
        <f t="shared" si="2"/>
        <v>144.02277935694545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2019-07-04T04:44:50Z</cp:lastPrinted>
  <dcterms:created xsi:type="dcterms:W3CDTF">2017-09-25T09:13:44Z</dcterms:created>
  <dcterms:modified xsi:type="dcterms:W3CDTF">2019-10-02T03:42:52Z</dcterms:modified>
</cp:coreProperties>
</file>