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ОИ ДОКУМЕНТЫ\На сайт\ОТЧЕТЫ\2022\"/>
    </mc:Choice>
  </mc:AlternateContent>
  <xr:revisionPtr revIDLastSave="0" documentId="8_{6053C5D4-DAB4-41D0-BBCB-4451EA3237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E26" i="1"/>
  <c r="E27" i="1"/>
  <c r="E28" i="1"/>
  <c r="E29" i="1"/>
  <c r="D29" i="1"/>
  <c r="F29" i="1"/>
  <c r="C29" i="1"/>
  <c r="G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7" i="1"/>
</calcChain>
</file>

<file path=xl/sharedStrings.xml><?xml version="1.0" encoding="utf-8"?>
<sst xmlns="http://schemas.openxmlformats.org/spreadsheetml/2006/main" count="32" uniqueCount="32">
  <si>
    <t>Наименование</t>
  </si>
  <si>
    <t>Вид дохода</t>
  </si>
  <si>
    <t>% исполнения текущего плана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</si>
  <si>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</si>
  <si>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</si>
  <si>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</si>
  <si>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</si>
  <si>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</si>
  <si>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</si>
  <si>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</si>
  <si>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</si>
  <si>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</si>
  <si>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</si>
  <si>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</si>
  <si>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</si>
  <si>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</si>
  <si>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</si>
  <si>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</si>
  <si>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</si>
  <si>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</si>
  <si>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</si>
  <si>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</si>
  <si>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</si>
  <si>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ЛЕТ; ДОХОДЫ БЮДЖЕТОВ БЮДЖЕТНОЙ СИСТЕМЫ РОССИЙСКОЙ ФЕДЕРАЦИИ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</si>
  <si>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</si>
  <si>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ИТОГО ДОХОДОВ</t>
  </si>
  <si>
    <t>утвержденный бюджет</t>
  </si>
  <si>
    <t>уточненный план на 2021 год</t>
  </si>
  <si>
    <t>уточненный план на текущий период</t>
  </si>
  <si>
    <t>Ед.Изм.: руб.</t>
  </si>
  <si>
    <t>Сведения об исполнении бюджета муниципального района Мелеузовский район Республики Башкортостан за 1 квартал 2022г. по доходам, в разрезе видов доходов в сравнении с запланированными значениями на соответствующий период</t>
  </si>
  <si>
    <t>Всего исполнено за 1 кв.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</si>
</sst>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color theme="1"/>
      <name val="Times New Roman"/>
      <family val="2"/>
    </font>
    <font>
      <b/>
      <sz val="12"/>
      <color theme="1"/>
      <name val="Times New Roman"/>
      <family val="1"/>
      <charset val="204"/>
    </font>
    <font>
      <sz val="10"/>
      <color rgb="FF0070C0"/>
      <name val="Times New Roman"/>
      <family val="2"/>
    </font>
    <font>
      <sz val="10"/>
      <color theme="1"/>
      <name val="Arial Cyr"/>
      <family val="2"/>
      <charset val="204"/>
    </font>
    <font>
      <sz val="10"/>
      <color rgb="FF0070C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1" fillId="0" borderId="0" xfId="0" applyFont="1" applyAlignment="1">
      <alignment horizontal="center" wrapText="1"/>
    </xf>
    <xf numFmtId="4" fontId="4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 vertical="top"/>
    </xf>
  </cellXfs>
  <cellStyles count="2">
    <cellStyle name="Обычный" xfId="0" builtinId="0"/>
    <cellStyle name="Обычный 3" xfId="1" xr:uid="{FAF17168-FE81-40FA-8103-7389BF3F30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workbookViewId="0">
      <selection activeCell="J21" sqref="J21"/>
    </sheetView>
  </sheetViews>
  <sheetFormatPr defaultRowHeight="12.75" x14ac:dyDescent="0.2"/>
  <cols>
    <col min="1" max="1" width="70" style="1" customWidth="1"/>
    <col min="2" max="2" width="14" customWidth="1"/>
    <col min="3" max="3" width="16" customWidth="1"/>
    <col min="4" max="4" width="16.5" customWidth="1"/>
    <col min="5" max="7" width="14" customWidth="1"/>
  </cols>
  <sheetData>
    <row r="1" spans="1:7" ht="56.25" customHeight="1" x14ac:dyDescent="0.25">
      <c r="A1" s="7" t="s">
        <v>30</v>
      </c>
      <c r="B1" s="7"/>
      <c r="C1" s="7"/>
      <c r="D1" s="7"/>
      <c r="E1" s="7"/>
      <c r="F1" s="7"/>
      <c r="G1" s="7"/>
    </row>
    <row r="4" spans="1:7" x14ac:dyDescent="0.2">
      <c r="A4" s="1" t="s">
        <v>29</v>
      </c>
    </row>
    <row r="6" spans="1:7" s="2" customFormat="1" ht="51" x14ac:dyDescent="0.2">
      <c r="A6" s="3" t="s">
        <v>0</v>
      </c>
      <c r="B6" s="3" t="s">
        <v>1</v>
      </c>
      <c r="C6" s="3" t="s">
        <v>26</v>
      </c>
      <c r="D6" s="3" t="s">
        <v>27</v>
      </c>
      <c r="E6" s="3" t="s">
        <v>28</v>
      </c>
      <c r="F6" s="3" t="s">
        <v>31</v>
      </c>
      <c r="G6" s="3" t="s">
        <v>2</v>
      </c>
    </row>
    <row r="7" spans="1:7" x14ac:dyDescent="0.2">
      <c r="A7" s="5" t="s">
        <v>3</v>
      </c>
      <c r="B7" s="4">
        <v>1000000000</v>
      </c>
      <c r="C7" s="8">
        <v>714465000</v>
      </c>
      <c r="D7" s="8">
        <v>715810000</v>
      </c>
      <c r="E7" s="9">
        <f>D7/12*3</f>
        <v>178952500</v>
      </c>
      <c r="F7" s="10">
        <v>164964456.82000002</v>
      </c>
      <c r="G7" s="6">
        <f>IF(E7=0,"",F7/E7*100)</f>
        <v>92.183376493762324</v>
      </c>
    </row>
    <row r="8" spans="1:7" x14ac:dyDescent="0.2">
      <c r="A8" s="5" t="s">
        <v>4</v>
      </c>
      <c r="B8" s="4">
        <v>1010000000</v>
      </c>
      <c r="C8" s="11">
        <v>445751000</v>
      </c>
      <c r="D8" s="11">
        <v>445751000</v>
      </c>
      <c r="E8" s="9">
        <f t="shared" ref="E8:E29" si="0">D8/12*3</f>
        <v>111437750</v>
      </c>
      <c r="F8" s="10">
        <v>90426997.390000001</v>
      </c>
      <c r="G8" s="6">
        <f t="shared" ref="G8:G29" si="1">IF(E8=0,"",F8/E8*100)</f>
        <v>81.145749434101106</v>
      </c>
    </row>
    <row r="9" spans="1:7" ht="25.5" x14ac:dyDescent="0.2">
      <c r="A9" s="5" t="s">
        <v>5</v>
      </c>
      <c r="B9" s="4">
        <v>1030000000</v>
      </c>
      <c r="C9" s="11">
        <v>24568000</v>
      </c>
      <c r="D9" s="11">
        <v>24568000</v>
      </c>
      <c r="E9" s="9">
        <f t="shared" si="0"/>
        <v>6142000</v>
      </c>
      <c r="F9" s="10">
        <v>6224911.4900000002</v>
      </c>
      <c r="G9" s="6">
        <f t="shared" si="1"/>
        <v>101.34991028980789</v>
      </c>
    </row>
    <row r="10" spans="1:7" x14ac:dyDescent="0.2">
      <c r="A10" s="5" t="s">
        <v>6</v>
      </c>
      <c r="B10" s="4">
        <v>1050000000</v>
      </c>
      <c r="C10" s="11">
        <v>150032000</v>
      </c>
      <c r="D10" s="11">
        <v>150032000</v>
      </c>
      <c r="E10" s="9">
        <f t="shared" si="0"/>
        <v>37508000</v>
      </c>
      <c r="F10" s="10">
        <v>31220596.460000001</v>
      </c>
      <c r="G10" s="6">
        <f t="shared" si="1"/>
        <v>83.237166631118697</v>
      </c>
    </row>
    <row r="11" spans="1:7" x14ac:dyDescent="0.2">
      <c r="A11" s="5" t="s">
        <v>7</v>
      </c>
      <c r="B11" s="4">
        <v>1060000000</v>
      </c>
      <c r="C11" s="11">
        <v>8938000</v>
      </c>
      <c r="D11" s="11">
        <v>8938000</v>
      </c>
      <c r="E11" s="9">
        <f t="shared" si="0"/>
        <v>2234500</v>
      </c>
      <c r="F11" s="10">
        <v>2415058.13</v>
      </c>
      <c r="G11" s="6">
        <f t="shared" si="1"/>
        <v>108.08047124636384</v>
      </c>
    </row>
    <row r="12" spans="1:7" ht="25.5" x14ac:dyDescent="0.2">
      <c r="A12" s="5" t="s">
        <v>8</v>
      </c>
      <c r="B12" s="4">
        <v>1070000000</v>
      </c>
      <c r="C12" s="11">
        <v>2056000</v>
      </c>
      <c r="D12" s="11">
        <v>2056000</v>
      </c>
      <c r="E12" s="9">
        <f t="shared" si="0"/>
        <v>514000</v>
      </c>
      <c r="F12" s="10">
        <v>70101.47</v>
      </c>
      <c r="G12" s="6">
        <f t="shared" si="1"/>
        <v>13.638418287937743</v>
      </c>
    </row>
    <row r="13" spans="1:7" x14ac:dyDescent="0.2">
      <c r="A13" s="5" t="s">
        <v>9</v>
      </c>
      <c r="B13" s="4">
        <v>1080000000</v>
      </c>
      <c r="C13" s="11">
        <v>9494000</v>
      </c>
      <c r="D13" s="11">
        <v>9494000</v>
      </c>
      <c r="E13" s="9">
        <f t="shared" si="0"/>
        <v>2373500</v>
      </c>
      <c r="F13" s="10">
        <v>2506759.13</v>
      </c>
      <c r="G13" s="6">
        <f t="shared" si="1"/>
        <v>105.61445670950074</v>
      </c>
    </row>
    <row r="14" spans="1:7" ht="25.5" x14ac:dyDescent="0.2">
      <c r="A14" s="5" t="s">
        <v>10</v>
      </c>
      <c r="B14" s="4">
        <v>1110000000</v>
      </c>
      <c r="C14" s="11">
        <v>56244000</v>
      </c>
      <c r="D14" s="11">
        <v>56244000</v>
      </c>
      <c r="E14" s="9">
        <f t="shared" si="0"/>
        <v>14061000</v>
      </c>
      <c r="F14" s="10">
        <v>24250143.43</v>
      </c>
      <c r="G14" s="6">
        <f t="shared" si="1"/>
        <v>172.46386053623496</v>
      </c>
    </row>
    <row r="15" spans="1:7" x14ac:dyDescent="0.2">
      <c r="A15" s="5" t="s">
        <v>11</v>
      </c>
      <c r="B15" s="4">
        <v>1120000000</v>
      </c>
      <c r="C15" s="11">
        <v>5000000</v>
      </c>
      <c r="D15" s="11">
        <v>5000000</v>
      </c>
      <c r="E15" s="9">
        <f t="shared" si="0"/>
        <v>1250000</v>
      </c>
      <c r="F15" s="10">
        <v>2706218.18</v>
      </c>
      <c r="G15" s="6">
        <f t="shared" si="1"/>
        <v>216.49745440000001</v>
      </c>
    </row>
    <row r="16" spans="1:7" ht="25.5" x14ac:dyDescent="0.2">
      <c r="A16" s="5" t="s">
        <v>12</v>
      </c>
      <c r="B16" s="4">
        <v>1130000000</v>
      </c>
      <c r="C16" s="11">
        <v>560000</v>
      </c>
      <c r="D16" s="11">
        <v>560000</v>
      </c>
      <c r="E16" s="9">
        <f t="shared" si="0"/>
        <v>140000</v>
      </c>
      <c r="F16" s="10">
        <v>1501454.83</v>
      </c>
      <c r="G16" s="6">
        <f t="shared" si="1"/>
        <v>1072.4677357142857</v>
      </c>
    </row>
    <row r="17" spans="1:7" ht="25.5" x14ac:dyDescent="0.2">
      <c r="A17" s="5" t="s">
        <v>13</v>
      </c>
      <c r="B17" s="4">
        <v>1140000000</v>
      </c>
      <c r="C17" s="11">
        <v>10293000</v>
      </c>
      <c r="D17" s="11">
        <v>10293000</v>
      </c>
      <c r="E17" s="9">
        <f t="shared" si="0"/>
        <v>2573250</v>
      </c>
      <c r="F17" s="10">
        <v>2990611.45</v>
      </c>
      <c r="G17" s="6">
        <f t="shared" si="1"/>
        <v>116.21923443116683</v>
      </c>
    </row>
    <row r="18" spans="1:7" x14ac:dyDescent="0.2">
      <c r="A18" s="5" t="s">
        <v>14</v>
      </c>
      <c r="B18" s="4">
        <v>1160000000</v>
      </c>
      <c r="C18" s="11">
        <v>1529000</v>
      </c>
      <c r="D18" s="11">
        <v>1529000</v>
      </c>
      <c r="E18" s="9">
        <f t="shared" si="0"/>
        <v>382250</v>
      </c>
      <c r="F18" s="10">
        <v>651604.86</v>
      </c>
      <c r="G18" s="6">
        <f t="shared" si="1"/>
        <v>170.46562720732504</v>
      </c>
    </row>
    <row r="19" spans="1:7" x14ac:dyDescent="0.2">
      <c r="A19" s="5" t="s">
        <v>15</v>
      </c>
      <c r="B19" s="4">
        <v>1170000000</v>
      </c>
      <c r="C19" s="11">
        <v>0</v>
      </c>
      <c r="D19" s="11">
        <v>1345000</v>
      </c>
      <c r="E19" s="9">
        <f t="shared" si="0"/>
        <v>336250</v>
      </c>
      <c r="F19" s="10">
        <v>0</v>
      </c>
      <c r="G19" s="6">
        <f t="shared" si="1"/>
        <v>0</v>
      </c>
    </row>
    <row r="20" spans="1:7" x14ac:dyDescent="0.2">
      <c r="A20" s="5" t="s">
        <v>16</v>
      </c>
      <c r="B20" s="4">
        <v>2000000000</v>
      </c>
      <c r="C20" s="8">
        <v>1219211149.1900001</v>
      </c>
      <c r="D20" s="8">
        <v>1268821549.97</v>
      </c>
      <c r="E20" s="9">
        <f t="shared" si="0"/>
        <v>317205387.49250001</v>
      </c>
      <c r="F20" s="10">
        <v>267139862.34</v>
      </c>
      <c r="G20" s="6">
        <f t="shared" si="1"/>
        <v>84.216685111098954</v>
      </c>
    </row>
    <row r="21" spans="1:7" ht="25.5" x14ac:dyDescent="0.2">
      <c r="A21" s="5" t="s">
        <v>17</v>
      </c>
      <c r="B21" s="4">
        <v>2020000000</v>
      </c>
      <c r="C21" s="8">
        <v>1219211149.1900001</v>
      </c>
      <c r="D21" s="8">
        <v>1268769302.97</v>
      </c>
      <c r="E21" s="9">
        <f t="shared" si="0"/>
        <v>317192325.74250001</v>
      </c>
      <c r="F21" s="10">
        <v>279782505.52999997</v>
      </c>
      <c r="G21" s="6">
        <f t="shared" si="1"/>
        <v>88.205950404087105</v>
      </c>
    </row>
    <row r="22" spans="1:7" x14ac:dyDescent="0.2">
      <c r="A22" s="5" t="s">
        <v>18</v>
      </c>
      <c r="B22" s="4">
        <v>2021000000</v>
      </c>
      <c r="C22" s="11">
        <v>66120400</v>
      </c>
      <c r="D22" s="11">
        <v>66120400</v>
      </c>
      <c r="E22" s="9">
        <f t="shared" si="0"/>
        <v>16530100</v>
      </c>
      <c r="F22" s="10">
        <v>16530099</v>
      </c>
      <c r="G22" s="6">
        <f t="shared" si="1"/>
        <v>99.999993950429825</v>
      </c>
    </row>
    <row r="23" spans="1:7" ht="25.5" x14ac:dyDescent="0.2">
      <c r="A23" s="5" t="s">
        <v>19</v>
      </c>
      <c r="B23" s="4">
        <v>2022000000</v>
      </c>
      <c r="C23" s="11">
        <v>207599161.96999997</v>
      </c>
      <c r="D23" s="11">
        <v>262245405.97</v>
      </c>
      <c r="E23" s="9">
        <f t="shared" si="0"/>
        <v>65561351.492500007</v>
      </c>
      <c r="F23" s="10">
        <v>40669444.469999999</v>
      </c>
      <c r="G23" s="6">
        <f t="shared" si="1"/>
        <v>62.032651164386756</v>
      </c>
    </row>
    <row r="24" spans="1:7" x14ac:dyDescent="0.2">
      <c r="A24" s="5" t="s">
        <v>20</v>
      </c>
      <c r="B24" s="4">
        <v>2023000000</v>
      </c>
      <c r="C24" s="11">
        <v>891703889.22000003</v>
      </c>
      <c r="D24" s="11">
        <v>886615799</v>
      </c>
      <c r="E24" s="9">
        <f t="shared" si="0"/>
        <v>221653949.75</v>
      </c>
      <c r="F24" s="10">
        <v>209785667</v>
      </c>
      <c r="G24" s="6">
        <f t="shared" si="1"/>
        <v>94.645580300560383</v>
      </c>
    </row>
    <row r="25" spans="1:7" x14ac:dyDescent="0.2">
      <c r="A25" s="5" t="s">
        <v>21</v>
      </c>
      <c r="B25" s="4">
        <v>2024000000</v>
      </c>
      <c r="C25" s="11">
        <v>53787698</v>
      </c>
      <c r="D25" s="11">
        <v>53787698</v>
      </c>
      <c r="E25" s="9">
        <f t="shared" si="0"/>
        <v>13446924.5</v>
      </c>
      <c r="F25" s="10">
        <v>12797295.060000001</v>
      </c>
      <c r="G25" s="6">
        <f t="shared" si="1"/>
        <v>95.168936659085134</v>
      </c>
    </row>
    <row r="26" spans="1:7" x14ac:dyDescent="0.2">
      <c r="A26" s="5" t="s">
        <v>22</v>
      </c>
      <c r="B26" s="4">
        <v>2070000000</v>
      </c>
      <c r="C26" s="11">
        <v>0</v>
      </c>
      <c r="D26" s="11">
        <v>52247</v>
      </c>
      <c r="E26" s="9">
        <f t="shared" si="0"/>
        <v>13061.75</v>
      </c>
      <c r="F26" s="10">
        <v>52247</v>
      </c>
      <c r="G26" s="6">
        <f t="shared" si="1"/>
        <v>400</v>
      </c>
    </row>
    <row r="27" spans="1:7" ht="102" x14ac:dyDescent="0.2">
      <c r="A27" s="5" t="s">
        <v>23</v>
      </c>
      <c r="B27" s="4">
        <v>2180000000</v>
      </c>
      <c r="C27" s="11">
        <v>0</v>
      </c>
      <c r="D27" s="11">
        <v>0</v>
      </c>
      <c r="E27" s="9">
        <f t="shared" si="0"/>
        <v>0</v>
      </c>
      <c r="F27" s="10">
        <v>470844.73</v>
      </c>
      <c r="G27" s="6" t="str">
        <f t="shared" si="1"/>
        <v/>
      </c>
    </row>
    <row r="28" spans="1:7" ht="38.25" x14ac:dyDescent="0.2">
      <c r="A28" s="5" t="s">
        <v>24</v>
      </c>
      <c r="B28" s="4">
        <v>2190000000</v>
      </c>
      <c r="C28" s="11">
        <v>0</v>
      </c>
      <c r="D28" s="11">
        <v>0</v>
      </c>
      <c r="E28" s="9">
        <f t="shared" si="0"/>
        <v>0</v>
      </c>
      <c r="F28" s="10">
        <v>-13165734.92</v>
      </c>
      <c r="G28" s="6" t="str">
        <f t="shared" si="1"/>
        <v/>
      </c>
    </row>
    <row r="29" spans="1:7" x14ac:dyDescent="0.2">
      <c r="A29" s="5" t="s">
        <v>25</v>
      </c>
      <c r="B29" s="4">
        <v>0</v>
      </c>
      <c r="C29" s="9">
        <f>C20+C7</f>
        <v>1933676149.1900001</v>
      </c>
      <c r="D29" s="9">
        <f t="shared" ref="D29:F29" si="2">D20+D7</f>
        <v>1984631549.97</v>
      </c>
      <c r="E29" s="9">
        <f t="shared" si="0"/>
        <v>496157887.49250001</v>
      </c>
      <c r="F29" s="9">
        <f t="shared" si="2"/>
        <v>432104319.16000003</v>
      </c>
      <c r="G29" s="6">
        <f t="shared" si="1"/>
        <v>87.090083631197288</v>
      </c>
    </row>
  </sheetData>
  <mergeCells count="1">
    <mergeCell ref="A1:G1"/>
  </mergeCells>
  <pageMargins left="0.51" right="0.2" top="0.35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2018-04-05T04:00:11Z</cp:lastPrinted>
  <dcterms:created xsi:type="dcterms:W3CDTF">2017-10-06T08:09:33Z</dcterms:created>
  <dcterms:modified xsi:type="dcterms:W3CDTF">2022-04-12T09:08:40Z</dcterms:modified>
</cp:coreProperties>
</file>