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1\"/>
    </mc:Choice>
  </mc:AlternateContent>
  <xr:revisionPtr revIDLastSave="0" documentId="8_{9624B280-51E0-4744-B9E0-6F23F4F35CF2}" xr6:coauthVersionLast="45" xr6:coauthVersionMax="45" xr10:uidLastSave="{00000000-0000-0000-0000-000000000000}"/>
  <bookViews>
    <workbookView xWindow="3570" yWindow="2280" windowWidth="22260" windowHeight="1396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G11" i="1" s="1"/>
  <c r="E12" i="1"/>
  <c r="E13" i="1"/>
  <c r="E14" i="1"/>
  <c r="E15" i="1"/>
  <c r="G15" i="1" s="1"/>
  <c r="E16" i="1"/>
  <c r="E17" i="1"/>
  <c r="E18" i="1"/>
  <c r="E19" i="1"/>
  <c r="G19" i="1" s="1"/>
  <c r="E20" i="1"/>
  <c r="E21" i="1"/>
  <c r="E22" i="1"/>
  <c r="E23" i="1"/>
  <c r="G23" i="1" s="1"/>
  <c r="E24" i="1"/>
  <c r="E25" i="1"/>
  <c r="E26" i="1"/>
  <c r="E27" i="1"/>
  <c r="G27" i="1" s="1"/>
  <c r="E28" i="1"/>
  <c r="E29" i="1"/>
  <c r="E7" i="1"/>
  <c r="G8" i="1"/>
  <c r="G9" i="1"/>
  <c r="G10" i="1"/>
  <c r="G12" i="1"/>
  <c r="G13" i="1"/>
  <c r="G14" i="1"/>
  <c r="G16" i="1"/>
  <c r="G17" i="1"/>
  <c r="G18" i="1"/>
  <c r="G20" i="1"/>
  <c r="G21" i="1"/>
  <c r="G22" i="1"/>
  <c r="G24" i="1"/>
  <c r="G25" i="1"/>
  <c r="G26" i="1"/>
  <c r="G28" i="1"/>
  <c r="G29" i="1"/>
  <c r="G7" i="1"/>
</calcChain>
</file>

<file path=xl/sharedStrings.xml><?xml version="1.0" encoding="utf-8"?>
<sst xmlns="http://schemas.openxmlformats.org/spreadsheetml/2006/main" count="32" uniqueCount="32">
  <si>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</si>
  <si>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</si>
  <si>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</si>
  <si>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</si>
  <si>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</si>
  <si>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</si>
  <si>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</si>
  <si>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</si>
  <si>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</si>
  <si>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</si>
  <si>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</si>
  <si>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</si>
  <si>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</si>
  <si>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</si>
  <si>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</si>
  <si>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</si>
  <si>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</si>
  <si>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</si>
  <si>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</si>
  <si>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</si>
  <si>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</si>
  <si>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</si>
  <si>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</si>
  <si>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</si>
  <si>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</si>
  <si>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</si>
  <si>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</si>
  <si>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2021 год</t>
  </si>
  <si>
    <t>уточненный план на текущий период</t>
  </si>
  <si>
    <t>Всего исполнено за 1 кв. 2021 года</t>
  </si>
  <si>
    <t>Сведения об исполнении бюджета муниципального района Мелеузовский район Республики Башкортостан за 1 квартал 2021г. по доходам, в разрезе видов доходов в сравнении с запланированными значениями на соответствующий период</t>
  </si>
  <si>
    <t>Ед.Изм.: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</si>
</sst>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workbookViewId="0">
      <selection activeCell="J12" sqref="J12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</cols>
  <sheetData>
    <row r="1" spans="1:7" ht="56.25" customHeight="1" x14ac:dyDescent="0.25">
      <c r="A1" s="8" t="s">
        <v>30</v>
      </c>
      <c r="B1" s="8"/>
      <c r="C1" s="8"/>
      <c r="D1" s="8"/>
      <c r="E1" s="8"/>
      <c r="F1" s="8"/>
      <c r="G1" s="8"/>
    </row>
    <row r="4" spans="1:7" x14ac:dyDescent="0.2">
      <c r="A4" s="1" t="s">
        <v>31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2</v>
      </c>
    </row>
    <row r="7" spans="1:7" x14ac:dyDescent="0.2">
      <c r="A7" s="5" t="s">
        <v>3</v>
      </c>
      <c r="B7" s="4">
        <v>1000000000</v>
      </c>
      <c r="C7" s="6">
        <v>645895000</v>
      </c>
      <c r="D7" s="6">
        <v>645895000</v>
      </c>
      <c r="E7" s="7">
        <f>D7/12*3</f>
        <v>161473750</v>
      </c>
      <c r="F7" s="6">
        <v>150133708.93000001</v>
      </c>
      <c r="G7" s="6">
        <f>IF(E7=0,"",F7/E7*100)</f>
        <v>92.977161259957114</v>
      </c>
    </row>
    <row r="8" spans="1:7" x14ac:dyDescent="0.2">
      <c r="A8" s="5" t="s">
        <v>4</v>
      </c>
      <c r="B8" s="4">
        <v>1010000000</v>
      </c>
      <c r="C8" s="6">
        <v>394220000</v>
      </c>
      <c r="D8" s="6">
        <v>394220000</v>
      </c>
      <c r="E8" s="7">
        <f t="shared" ref="E8:E29" si="0">D8/12*3</f>
        <v>98555000</v>
      </c>
      <c r="F8" s="6">
        <v>83010262.870000005</v>
      </c>
      <c r="G8" s="6">
        <f t="shared" ref="G8:G29" si="1">IF(E8=0,"",F8/E8*100)</f>
        <v>84.227348049312567</v>
      </c>
    </row>
    <row r="9" spans="1:7" ht="25.5" x14ac:dyDescent="0.2">
      <c r="A9" s="5" t="s">
        <v>5</v>
      </c>
      <c r="B9" s="4">
        <v>1030000000</v>
      </c>
      <c r="C9" s="6">
        <v>23454000</v>
      </c>
      <c r="D9" s="6">
        <v>23454000</v>
      </c>
      <c r="E9" s="7">
        <f t="shared" si="0"/>
        <v>5863500</v>
      </c>
      <c r="F9" s="6">
        <v>5158144.1500000004</v>
      </c>
      <c r="G9" s="6">
        <f t="shared" si="1"/>
        <v>87.970395668116325</v>
      </c>
    </row>
    <row r="10" spans="1:7" x14ac:dyDescent="0.2">
      <c r="A10" s="5" t="s">
        <v>6</v>
      </c>
      <c r="B10" s="4">
        <v>1050000000</v>
      </c>
      <c r="C10" s="6">
        <v>129633000</v>
      </c>
      <c r="D10" s="6">
        <v>129633000</v>
      </c>
      <c r="E10" s="7">
        <f t="shared" si="0"/>
        <v>32408250</v>
      </c>
      <c r="F10" s="6">
        <v>37046008.770000003</v>
      </c>
      <c r="G10" s="6">
        <f t="shared" si="1"/>
        <v>114.31042641919882</v>
      </c>
    </row>
    <row r="11" spans="1:7" x14ac:dyDescent="0.2">
      <c r="A11" s="5" t="s">
        <v>7</v>
      </c>
      <c r="B11" s="4">
        <v>1060000000</v>
      </c>
      <c r="C11" s="6">
        <v>9407000</v>
      </c>
      <c r="D11" s="6">
        <v>9407000</v>
      </c>
      <c r="E11" s="7">
        <f t="shared" si="0"/>
        <v>2351750</v>
      </c>
      <c r="F11" s="6">
        <v>1867962.22</v>
      </c>
      <c r="G11" s="6">
        <f t="shared" si="1"/>
        <v>79.428605081322416</v>
      </c>
    </row>
    <row r="12" spans="1:7" ht="25.5" x14ac:dyDescent="0.2">
      <c r="A12" s="5" t="s">
        <v>8</v>
      </c>
      <c r="B12" s="4">
        <v>1070000000</v>
      </c>
      <c r="C12" s="6">
        <v>1820000</v>
      </c>
      <c r="D12" s="6">
        <v>1820000</v>
      </c>
      <c r="E12" s="7">
        <f t="shared" si="0"/>
        <v>455000</v>
      </c>
      <c r="F12" s="6">
        <v>76357.73</v>
      </c>
      <c r="G12" s="6">
        <f t="shared" si="1"/>
        <v>16.781918681318679</v>
      </c>
    </row>
    <row r="13" spans="1:7" x14ac:dyDescent="0.2">
      <c r="A13" s="5" t="s">
        <v>9</v>
      </c>
      <c r="B13" s="4">
        <v>1080000000</v>
      </c>
      <c r="C13" s="6">
        <v>10290000</v>
      </c>
      <c r="D13" s="6">
        <v>10290000</v>
      </c>
      <c r="E13" s="7">
        <f t="shared" si="0"/>
        <v>2572500</v>
      </c>
      <c r="F13" s="6">
        <v>2162367.59</v>
      </c>
      <c r="G13" s="6">
        <f t="shared" si="1"/>
        <v>84.057049173955292</v>
      </c>
    </row>
    <row r="14" spans="1:7" ht="25.5" x14ac:dyDescent="0.2">
      <c r="A14" s="5" t="s">
        <v>10</v>
      </c>
      <c r="B14" s="4">
        <v>1110000000</v>
      </c>
      <c r="C14" s="6">
        <v>54274000</v>
      </c>
      <c r="D14" s="6">
        <v>54274000</v>
      </c>
      <c r="E14" s="7">
        <f t="shared" si="0"/>
        <v>13568500</v>
      </c>
      <c r="F14" s="6">
        <v>14522826.43</v>
      </c>
      <c r="G14" s="6">
        <f t="shared" si="1"/>
        <v>107.03339669086486</v>
      </c>
    </row>
    <row r="15" spans="1:7" x14ac:dyDescent="0.2">
      <c r="A15" s="5" t="s">
        <v>11</v>
      </c>
      <c r="B15" s="4">
        <v>1120000000</v>
      </c>
      <c r="C15" s="6">
        <v>4420000</v>
      </c>
      <c r="D15" s="6">
        <v>4420000</v>
      </c>
      <c r="E15" s="7">
        <f t="shared" si="0"/>
        <v>1105000</v>
      </c>
      <c r="F15" s="6">
        <v>2928005.89</v>
      </c>
      <c r="G15" s="6">
        <f t="shared" si="1"/>
        <v>264.97790859728508</v>
      </c>
    </row>
    <row r="16" spans="1:7" ht="25.5" x14ac:dyDescent="0.2">
      <c r="A16" s="5" t="s">
        <v>12</v>
      </c>
      <c r="B16" s="4">
        <v>1130000000</v>
      </c>
      <c r="C16" s="6">
        <v>610000</v>
      </c>
      <c r="D16" s="6">
        <v>610000</v>
      </c>
      <c r="E16" s="7">
        <f t="shared" si="0"/>
        <v>152500</v>
      </c>
      <c r="F16" s="6">
        <v>-7667.06</v>
      </c>
      <c r="G16" s="6">
        <f t="shared" si="1"/>
        <v>-5.0275803278688525</v>
      </c>
    </row>
    <row r="17" spans="1:7" ht="25.5" x14ac:dyDescent="0.2">
      <c r="A17" s="5" t="s">
        <v>13</v>
      </c>
      <c r="B17" s="4">
        <v>1140000000</v>
      </c>
      <c r="C17" s="6">
        <v>15206000</v>
      </c>
      <c r="D17" s="6">
        <v>15206000</v>
      </c>
      <c r="E17" s="7">
        <f t="shared" si="0"/>
        <v>3801500</v>
      </c>
      <c r="F17" s="6">
        <v>2022230.6</v>
      </c>
      <c r="G17" s="6">
        <f t="shared" si="1"/>
        <v>53.195596475075632</v>
      </c>
    </row>
    <row r="18" spans="1:7" x14ac:dyDescent="0.2">
      <c r="A18" s="5" t="s">
        <v>14</v>
      </c>
      <c r="B18" s="4">
        <v>1160000000</v>
      </c>
      <c r="C18" s="6">
        <v>1461000</v>
      </c>
      <c r="D18" s="6">
        <v>1461000</v>
      </c>
      <c r="E18" s="7">
        <f t="shared" si="0"/>
        <v>365250</v>
      </c>
      <c r="F18" s="6">
        <v>497202.68</v>
      </c>
      <c r="G18" s="6">
        <f t="shared" si="1"/>
        <v>136.12667488021904</v>
      </c>
    </row>
    <row r="19" spans="1:7" x14ac:dyDescent="0.2">
      <c r="A19" s="5" t="s">
        <v>15</v>
      </c>
      <c r="B19" s="4">
        <v>1170000000</v>
      </c>
      <c r="C19" s="6">
        <v>1100000</v>
      </c>
      <c r="D19" s="6">
        <v>1100000</v>
      </c>
      <c r="E19" s="7">
        <f t="shared" si="0"/>
        <v>275000</v>
      </c>
      <c r="F19" s="6">
        <v>850007.06</v>
      </c>
      <c r="G19" s="6">
        <f t="shared" si="1"/>
        <v>309.0934763636364</v>
      </c>
    </row>
    <row r="20" spans="1:7" x14ac:dyDescent="0.2">
      <c r="A20" s="5" t="s">
        <v>16</v>
      </c>
      <c r="B20" s="4">
        <v>2000000000</v>
      </c>
      <c r="C20" s="6">
        <v>1330674796.8699999</v>
      </c>
      <c r="D20" s="6">
        <v>1366408191.73</v>
      </c>
      <c r="E20" s="7">
        <f t="shared" si="0"/>
        <v>341602047.9325</v>
      </c>
      <c r="F20" s="6">
        <v>261294050.73999998</v>
      </c>
      <c r="G20" s="6">
        <f t="shared" si="1"/>
        <v>76.49077408096548</v>
      </c>
    </row>
    <row r="21" spans="1:7" ht="25.5" x14ac:dyDescent="0.2">
      <c r="A21" s="5" t="s">
        <v>17</v>
      </c>
      <c r="B21" s="4">
        <v>2020000000</v>
      </c>
      <c r="C21" s="6">
        <v>1330674796.8699999</v>
      </c>
      <c r="D21" s="6">
        <v>1365292191.73</v>
      </c>
      <c r="E21" s="7">
        <f t="shared" si="0"/>
        <v>341323047.9325</v>
      </c>
      <c r="F21" s="6">
        <v>277878622.13999999</v>
      </c>
      <c r="G21" s="6">
        <f t="shared" si="1"/>
        <v>81.412205774909523</v>
      </c>
    </row>
    <row r="22" spans="1:7" x14ac:dyDescent="0.2">
      <c r="A22" s="5" t="s">
        <v>18</v>
      </c>
      <c r="B22" s="4">
        <v>2021000000</v>
      </c>
      <c r="C22" s="6">
        <v>123992500</v>
      </c>
      <c r="D22" s="6">
        <v>123992500</v>
      </c>
      <c r="E22" s="7">
        <f t="shared" si="0"/>
        <v>30998125</v>
      </c>
      <c r="F22" s="6">
        <v>30998124</v>
      </c>
      <c r="G22" s="6">
        <f t="shared" si="1"/>
        <v>99.999996773998419</v>
      </c>
    </row>
    <row r="23" spans="1:7" ht="25.5" x14ac:dyDescent="0.2">
      <c r="A23" s="5" t="s">
        <v>19</v>
      </c>
      <c r="B23" s="4">
        <v>2022000000</v>
      </c>
      <c r="C23" s="6">
        <v>226328974.86999997</v>
      </c>
      <c r="D23" s="6">
        <v>258112440.72999999</v>
      </c>
      <c r="E23" s="7">
        <f t="shared" si="0"/>
        <v>64528110.18249999</v>
      </c>
      <c r="F23" s="6">
        <v>36918270.530000001</v>
      </c>
      <c r="G23" s="6">
        <f t="shared" si="1"/>
        <v>57.212694476231896</v>
      </c>
    </row>
    <row r="24" spans="1:7" x14ac:dyDescent="0.2">
      <c r="A24" s="5" t="s">
        <v>20</v>
      </c>
      <c r="B24" s="4">
        <v>2023000000</v>
      </c>
      <c r="C24" s="6">
        <v>823480200</v>
      </c>
      <c r="D24" s="6">
        <v>826314129</v>
      </c>
      <c r="E24" s="7">
        <f t="shared" si="0"/>
        <v>206578532.25</v>
      </c>
      <c r="F24" s="6">
        <v>197314809.90000001</v>
      </c>
      <c r="G24" s="6">
        <f t="shared" si="1"/>
        <v>95.515641316112607</v>
      </c>
    </row>
    <row r="25" spans="1:7" x14ac:dyDescent="0.2">
      <c r="A25" s="5" t="s">
        <v>21</v>
      </c>
      <c r="B25" s="4">
        <v>2024000000</v>
      </c>
      <c r="C25" s="6">
        <v>156873122</v>
      </c>
      <c r="D25" s="6">
        <v>156873122</v>
      </c>
      <c r="E25" s="7">
        <f t="shared" si="0"/>
        <v>39218280.5</v>
      </c>
      <c r="F25" s="6">
        <v>12647417.710000001</v>
      </c>
      <c r="G25" s="6">
        <f t="shared" si="1"/>
        <v>32.248781814898798</v>
      </c>
    </row>
    <row r="26" spans="1:7" x14ac:dyDescent="0.2">
      <c r="A26" s="5" t="s">
        <v>22</v>
      </c>
      <c r="B26" s="4">
        <v>2070000000</v>
      </c>
      <c r="C26" s="6">
        <v>0</v>
      </c>
      <c r="D26" s="6">
        <v>1116000</v>
      </c>
      <c r="E26" s="7">
        <f t="shared" si="0"/>
        <v>279000</v>
      </c>
      <c r="F26" s="6">
        <v>0</v>
      </c>
      <c r="G26" s="6">
        <f t="shared" si="1"/>
        <v>0</v>
      </c>
    </row>
    <row r="27" spans="1:7" ht="102" x14ac:dyDescent="0.2">
      <c r="A27" s="5" t="s">
        <v>23</v>
      </c>
      <c r="B27" s="4">
        <v>2180000000</v>
      </c>
      <c r="C27" s="6">
        <v>0</v>
      </c>
      <c r="D27" s="6">
        <v>0</v>
      </c>
      <c r="E27" s="7">
        <f t="shared" si="0"/>
        <v>0</v>
      </c>
      <c r="F27" s="6">
        <v>221008.01</v>
      </c>
      <c r="G27" s="6" t="str">
        <f t="shared" si="1"/>
        <v/>
      </c>
    </row>
    <row r="28" spans="1:7" ht="38.25" x14ac:dyDescent="0.2">
      <c r="A28" s="5" t="s">
        <v>24</v>
      </c>
      <c r="B28" s="4">
        <v>2190000000</v>
      </c>
      <c r="C28" s="6">
        <v>0</v>
      </c>
      <c r="D28" s="6">
        <v>0</v>
      </c>
      <c r="E28" s="7">
        <f t="shared" si="0"/>
        <v>0</v>
      </c>
      <c r="F28" s="6">
        <v>-16805579.41</v>
      </c>
      <c r="G28" s="6" t="str">
        <f t="shared" si="1"/>
        <v/>
      </c>
    </row>
    <row r="29" spans="1:7" x14ac:dyDescent="0.2">
      <c r="A29" s="5" t="s">
        <v>25</v>
      </c>
      <c r="B29" s="4">
        <v>0</v>
      </c>
      <c r="C29" s="7">
        <v>1976569796.8699999</v>
      </c>
      <c r="D29" s="7">
        <v>2012303191.73</v>
      </c>
      <c r="E29" s="7">
        <f t="shared" si="0"/>
        <v>503075797.9325</v>
      </c>
      <c r="F29" s="7">
        <v>411427759.66999996</v>
      </c>
      <c r="G29" s="6">
        <f t="shared" si="1"/>
        <v>81.782459295567847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2021-04-07T10:44:15Z</dcterms:modified>
</cp:coreProperties>
</file>