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3CDBFF8-E69D-4D15-BE0A-A3C17C2B2611}" xr6:coauthVersionLast="45" xr6:coauthVersionMax="45" xr10:uidLastSave="{00000000-0000-0000-0000-000000000000}"/>
  <bookViews>
    <workbookView xWindow="14520" yWindow="525" windowWidth="12315" windowHeight="1453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E21" i="1"/>
  <c r="F20" i="1"/>
  <c r="C21" i="1"/>
  <c r="D20" i="1"/>
  <c r="F19" i="1"/>
  <c r="D19" i="1"/>
  <c r="D5" i="1" l="1"/>
  <c r="D6" i="1" l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F12" i="1" l="1"/>
  <c r="D21" i="1"/>
  <c r="F21" i="1" s="1"/>
  <c r="F5" i="1" l="1"/>
</calcChain>
</file>

<file path=xl/sharedStrings.xml><?xml version="1.0" encoding="utf-8"?>
<sst xmlns="http://schemas.openxmlformats.org/spreadsheetml/2006/main" count="25" uniqueCount="25">
  <si>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</si>
  <si>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</si>
  <si>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</si>
  <si>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</si>
  <si>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</si>
  <si>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</si>
  <si>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</si>
  <si>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</si>
  <si>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</si>
  <si>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</si>
  <si>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</si>
  <si>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</si>
  <si>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</si>
  <si>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</si>
  <si>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</si>
  <si>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</si>
  <si>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Утвержденный план</t>
  </si>
  <si>
    <t>Сведения об исполнении бюджета муниципального района Мелеузовский район Республики Башкортостан за 1 квартал 2022г. по расходам, в разрезе муниципальных программ в сравнении с запланированными значениями на соответствующий период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</si>
  <si>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</si>
  <si>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Текущий план на 1 квартал 2023 года</t>
  </si>
  <si>
    <t>Отчет за 1 квартал 2023 года</t>
  </si>
  <si>
    <t>Муниципальная программа "Реализация государственной национальной политики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</si>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</sst>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6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15" zoomScale="78" zoomScaleNormal="78" workbookViewId="0">
      <selection activeCell="E22" sqref="E22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5" style="9" customWidth="1"/>
    <col min="5" max="5" width="14.28515625" customWidth="1"/>
    <col min="6" max="6" width="13.5703125" customWidth="1"/>
  </cols>
  <sheetData>
    <row r="1" spans="1:6" ht="57" customHeight="1" x14ac:dyDescent="0.25">
      <c r="A1" s="18" t="s">
        <v>17</v>
      </c>
      <c r="B1" s="18"/>
      <c r="C1" s="18"/>
      <c r="D1" s="18"/>
      <c r="E1" s="18"/>
      <c r="F1" s="18"/>
    </row>
    <row r="2" spans="1:6" x14ac:dyDescent="0.25">
      <c r="C2" s="10"/>
      <c r="D2" s="10"/>
      <c r="E2" s="1"/>
      <c r="F2" s="1"/>
    </row>
    <row r="3" spans="1:6" x14ac:dyDescent="0.25">
      <c r="C3" s="10"/>
      <c r="D3" s="10"/>
      <c r="E3" s="19" t="s">
        <v>0</v>
      </c>
      <c r="F3" s="20"/>
    </row>
    <row r="4" spans="1:6" ht="46.5" customHeight="1" x14ac:dyDescent="0.25">
      <c r="A4" s="3" t="s">
        <v>15</v>
      </c>
      <c r="B4" s="11" t="s">
        <v>16</v>
      </c>
      <c r="C4" s="11" t="s">
        <v>2</v>
      </c>
      <c r="D4" s="11" t="s">
        <v>19</v>
      </c>
      <c r="E4" s="2" t="s">
        <v>20</v>
      </c>
      <c r="F4" s="2" t="s">
        <v>1</v>
      </c>
    </row>
    <row r="5" spans="1:6" s="5" customFormat="1" ht="45" x14ac:dyDescent="0.25">
      <c r="A5" s="4" t="s">
        <v>3</v>
      </c>
      <c r="B5" s="17">
        <v>1405689.17402</v>
      </c>
      <c r="C5" s="12">
        <v>1427637.0442600001</v>
      </c>
      <c r="D5" s="13">
        <f>C5/4</f>
        <v>356909.26106500003</v>
      </c>
      <c r="E5" s="8">
        <v>320854.79093999998</v>
      </c>
      <c r="F5" s="8">
        <f>E5/D5*100</f>
        <v>89.898141052037914</v>
      </c>
    </row>
    <row r="6" spans="1:6" ht="47.25" customHeight="1" x14ac:dyDescent="0.25">
      <c r="A6" s="4" t="s">
        <v>4</v>
      </c>
      <c r="B6" s="17">
        <v>169324</v>
      </c>
      <c r="C6" s="12">
        <v>169324</v>
      </c>
      <c r="D6" s="13">
        <f t="shared" ref="D6:D20" si="0">C6/4</f>
        <v>42331</v>
      </c>
      <c r="E6" s="8">
        <v>38810.86404</v>
      </c>
      <c r="F6" s="8">
        <f t="shared" ref="F6:F21" si="1">E6/D6*100</f>
        <v>91.684259856842516</v>
      </c>
    </row>
    <row r="7" spans="1:6" ht="45.75" customHeight="1" x14ac:dyDescent="0.25">
      <c r="A7" s="4" t="s">
        <v>5</v>
      </c>
      <c r="B7" s="17">
        <v>59020</v>
      </c>
      <c r="C7" s="12">
        <v>62820</v>
      </c>
      <c r="D7" s="13">
        <f t="shared" si="0"/>
        <v>15705</v>
      </c>
      <c r="E7" s="8">
        <v>13879.4</v>
      </c>
      <c r="F7" s="8">
        <f t="shared" si="1"/>
        <v>88.375676536134989</v>
      </c>
    </row>
    <row r="8" spans="1:6" ht="60" x14ac:dyDescent="0.25">
      <c r="A8" s="4" t="s">
        <v>18</v>
      </c>
      <c r="B8" s="17">
        <v>1161</v>
      </c>
      <c r="C8" s="12">
        <v>1161</v>
      </c>
      <c r="D8" s="13">
        <f t="shared" si="0"/>
        <v>290.25</v>
      </c>
      <c r="E8" s="8">
        <v>272.75</v>
      </c>
      <c r="F8" s="8">
        <f t="shared" si="1"/>
        <v>93.970714900947456</v>
      </c>
    </row>
    <row r="9" spans="1:6" ht="53.25" customHeight="1" x14ac:dyDescent="0.25">
      <c r="A9" s="4" t="s">
        <v>6</v>
      </c>
      <c r="B9" s="17">
        <v>3000</v>
      </c>
      <c r="C9" s="12">
        <v>3000</v>
      </c>
      <c r="D9" s="13">
        <f t="shared" si="0"/>
        <v>750</v>
      </c>
      <c r="E9" s="8">
        <v>0</v>
      </c>
      <c r="F9" s="8">
        <f t="shared" si="1"/>
        <v>0</v>
      </c>
    </row>
    <row r="10" spans="1:6" ht="67.5" customHeight="1" x14ac:dyDescent="0.25">
      <c r="A10" s="4" t="s">
        <v>7</v>
      </c>
      <c r="B10" s="17">
        <v>8949.2999999999993</v>
      </c>
      <c r="C10" s="12">
        <v>8949.2999999999993</v>
      </c>
      <c r="D10" s="13">
        <f t="shared" si="0"/>
        <v>2237.3249999999998</v>
      </c>
      <c r="E10" s="8">
        <v>1575.6</v>
      </c>
      <c r="F10" s="8">
        <f t="shared" si="1"/>
        <v>70.423385069223286</v>
      </c>
    </row>
    <row r="11" spans="1:6" s="5" customFormat="1" ht="45" x14ac:dyDescent="0.25">
      <c r="A11" s="4" t="s">
        <v>8</v>
      </c>
      <c r="B11" s="17">
        <v>160001.23778</v>
      </c>
      <c r="C11" s="12">
        <v>164880.96583999999</v>
      </c>
      <c r="D11" s="13">
        <f t="shared" si="0"/>
        <v>41220.241459999997</v>
      </c>
      <c r="E11" s="8">
        <v>36801.64</v>
      </c>
      <c r="F11" s="8">
        <f t="shared" si="1"/>
        <v>89.280505636319972</v>
      </c>
    </row>
    <row r="12" spans="1:6" ht="51" customHeight="1" x14ac:dyDescent="0.25">
      <c r="A12" s="4" t="s">
        <v>9</v>
      </c>
      <c r="B12" s="17">
        <v>119233.5</v>
      </c>
      <c r="C12" s="12">
        <v>131813.5</v>
      </c>
      <c r="D12" s="13">
        <f t="shared" si="0"/>
        <v>32953.375</v>
      </c>
      <c r="E12" s="8">
        <v>20484.373</v>
      </c>
      <c r="F12" s="8">
        <f t="shared" si="1"/>
        <v>62.16168450120815</v>
      </c>
    </row>
    <row r="13" spans="1:6" s="5" customFormat="1" ht="63" customHeight="1" x14ac:dyDescent="0.25">
      <c r="A13" s="4" t="s">
        <v>10</v>
      </c>
      <c r="B13" s="17">
        <v>105777.89236</v>
      </c>
      <c r="C13" s="12">
        <v>151279.38566999999</v>
      </c>
      <c r="D13" s="13">
        <f t="shared" si="0"/>
        <v>37819.846417499997</v>
      </c>
      <c r="E13" s="8">
        <v>16585.391189999998</v>
      </c>
      <c r="F13" s="8">
        <f t="shared" si="1"/>
        <v>43.853671447818485</v>
      </c>
    </row>
    <row r="14" spans="1:6" ht="49.5" customHeight="1" x14ac:dyDescent="0.25">
      <c r="A14" s="4" t="s">
        <v>11</v>
      </c>
      <c r="B14" s="17">
        <v>105548.586</v>
      </c>
      <c r="C14" s="12">
        <v>144847.58600000001</v>
      </c>
      <c r="D14" s="13">
        <f t="shared" si="0"/>
        <v>36211.896500000003</v>
      </c>
      <c r="E14" s="8">
        <v>16889.842519999998</v>
      </c>
      <c r="F14" s="8">
        <f t="shared" si="1"/>
        <v>46.641695554387766</v>
      </c>
    </row>
    <row r="15" spans="1:6" s="5" customFormat="1" ht="65.25" customHeight="1" x14ac:dyDescent="0.25">
      <c r="A15" s="4" t="s">
        <v>12</v>
      </c>
      <c r="B15" s="17">
        <v>8040</v>
      </c>
      <c r="C15" s="12">
        <v>9460</v>
      </c>
      <c r="D15" s="13">
        <f t="shared" si="0"/>
        <v>2365</v>
      </c>
      <c r="E15" s="8">
        <v>1203.6610000000001</v>
      </c>
      <c r="F15" s="8">
        <f t="shared" si="1"/>
        <v>50.894756871035938</v>
      </c>
    </row>
    <row r="16" spans="1:6" s="6" customFormat="1" ht="46.5" customHeight="1" x14ac:dyDescent="0.25">
      <c r="A16" s="4" t="s">
        <v>13</v>
      </c>
      <c r="B16" s="17">
        <v>4091.4</v>
      </c>
      <c r="C16" s="12">
        <v>4091.4</v>
      </c>
      <c r="D16" s="13">
        <f t="shared" si="0"/>
        <v>1022.85</v>
      </c>
      <c r="E16" s="8">
        <v>643.65904</v>
      </c>
      <c r="F16" s="8">
        <f t="shared" si="1"/>
        <v>62.92799921787163</v>
      </c>
    </row>
    <row r="17" spans="1:6" s="6" customFormat="1" ht="46.5" customHeight="1" x14ac:dyDescent="0.25">
      <c r="A17" s="4" t="s">
        <v>21</v>
      </c>
      <c r="B17" s="17">
        <v>650</v>
      </c>
      <c r="C17" s="12">
        <v>650</v>
      </c>
      <c r="D17" s="13">
        <f t="shared" si="0"/>
        <v>162.5</v>
      </c>
      <c r="E17" s="8">
        <v>100</v>
      </c>
      <c r="F17" s="8">
        <f t="shared" si="1"/>
        <v>61.53846153846154</v>
      </c>
    </row>
    <row r="18" spans="1:6" s="6" customFormat="1" ht="46.5" customHeight="1" x14ac:dyDescent="0.25">
      <c r="A18" s="4" t="s">
        <v>22</v>
      </c>
      <c r="B18" s="17">
        <v>1787.19057</v>
      </c>
      <c r="C18" s="12">
        <v>7257.8669799999998</v>
      </c>
      <c r="D18" s="13">
        <f t="shared" si="0"/>
        <v>1814.4667449999999</v>
      </c>
      <c r="E18" s="8">
        <v>0</v>
      </c>
      <c r="F18" s="8">
        <f t="shared" si="1"/>
        <v>0</v>
      </c>
    </row>
    <row r="19" spans="1:6" s="6" customFormat="1" ht="46.5" customHeight="1" x14ac:dyDescent="0.25">
      <c r="A19" s="4" t="s">
        <v>23</v>
      </c>
      <c r="B19" s="17">
        <v>3800</v>
      </c>
      <c r="C19" s="12">
        <v>8016</v>
      </c>
      <c r="D19" s="13">
        <f t="shared" si="0"/>
        <v>2004</v>
      </c>
      <c r="E19" s="8">
        <v>0</v>
      </c>
      <c r="F19" s="8">
        <f t="shared" si="1"/>
        <v>0</v>
      </c>
    </row>
    <row r="20" spans="1:6" s="6" customFormat="1" ht="46.5" customHeight="1" x14ac:dyDescent="0.25">
      <c r="A20" s="4" t="s">
        <v>24</v>
      </c>
      <c r="B20" s="17">
        <v>48</v>
      </c>
      <c r="C20" s="12">
        <v>48</v>
      </c>
      <c r="D20" s="13">
        <f t="shared" si="0"/>
        <v>12</v>
      </c>
      <c r="E20" s="8">
        <v>0</v>
      </c>
      <c r="F20" s="8">
        <f t="shared" si="1"/>
        <v>0</v>
      </c>
    </row>
    <row r="21" spans="1:6" s="5" customFormat="1" x14ac:dyDescent="0.25">
      <c r="A21" s="7" t="s">
        <v>14</v>
      </c>
      <c r="B21" s="14">
        <f>SUM(B5:B20)</f>
        <v>2156121.2807300002</v>
      </c>
      <c r="C21" s="14">
        <f>SUM(C5:C20)</f>
        <v>2295236.0487500001</v>
      </c>
      <c r="D21" s="14">
        <f>SUM(D5:D20)</f>
        <v>573809.01218750002</v>
      </c>
      <c r="E21" s="15">
        <f>SUM(E5:E20)</f>
        <v>468101.97173000005</v>
      </c>
      <c r="F21" s="16">
        <f t="shared" si="1"/>
        <v>81.578009718857686</v>
      </c>
    </row>
    <row r="22" spans="1:6" ht="19.5" customHeight="1" x14ac:dyDescent="0.25"/>
    <row r="23" spans="1:6" ht="17.25" customHeight="1" x14ac:dyDescent="0.25"/>
    <row r="24" spans="1:6" s="5" customFormat="1" ht="15.75" customHeight="1" x14ac:dyDescent="0.25">
      <c r="A24"/>
      <c r="B24" s="9"/>
      <c r="C24" s="9"/>
      <c r="D24" s="9"/>
      <c r="E24"/>
      <c r="F24"/>
    </row>
    <row r="28" spans="1:6" ht="21" customHeight="1" x14ac:dyDescent="0.25"/>
    <row r="29" spans="1:6" s="5" customFormat="1" x14ac:dyDescent="0.25">
      <c r="A29"/>
      <c r="B29" s="9"/>
      <c r="C29" s="9"/>
      <c r="D29" s="9"/>
      <c r="E29"/>
      <c r="F29"/>
    </row>
    <row r="33" spans="1:6" ht="32.25" customHeight="1" x14ac:dyDescent="0.25"/>
    <row r="34" spans="1:6" ht="19.5" customHeight="1" x14ac:dyDescent="0.25"/>
    <row r="35" spans="1:6" ht="20.25" customHeight="1" x14ac:dyDescent="0.25"/>
    <row r="36" spans="1:6" s="5" customFormat="1" x14ac:dyDescent="0.25">
      <c r="A36"/>
      <c r="B36" s="9"/>
      <c r="C36" s="9"/>
      <c r="D36" s="9"/>
      <c r="E36"/>
      <c r="F36"/>
    </row>
    <row r="38" spans="1:6" ht="18.75" customHeight="1" x14ac:dyDescent="0.25"/>
    <row r="39" spans="1:6" s="5" customFormat="1" x14ac:dyDescent="0.25">
      <c r="A39"/>
      <c r="B39" s="9"/>
      <c r="C39" s="9"/>
      <c r="D39" s="9"/>
      <c r="E39"/>
      <c r="F39"/>
    </row>
    <row r="41" spans="1:6" ht="18.75" customHeight="1" x14ac:dyDescent="0.25"/>
    <row r="43" spans="1:6" s="5" customFormat="1" ht="16.5" customHeight="1" x14ac:dyDescent="0.25">
      <c r="A43"/>
      <c r="B43" s="9"/>
      <c r="C43" s="9"/>
      <c r="D43" s="9"/>
      <c r="E43"/>
      <c r="F43"/>
    </row>
    <row r="45" spans="1:6" s="5" customFormat="1" x14ac:dyDescent="0.25">
      <c r="A45"/>
      <c r="B45" s="9"/>
      <c r="C45" s="9"/>
      <c r="D45" s="9"/>
      <c r="E45"/>
      <c r="F45"/>
    </row>
    <row r="47" spans="1:6" ht="17.25" customHeight="1" x14ac:dyDescent="0.25"/>
    <row r="48" spans="1:6" s="5" customFormat="1" x14ac:dyDescent="0.25">
      <c r="A48"/>
      <c r="B48" s="9"/>
      <c r="C48" s="9"/>
      <c r="D48" s="9"/>
      <c r="E48"/>
      <c r="F48"/>
    </row>
    <row r="49" spans="1:6" ht="49.5" customHeight="1" x14ac:dyDescent="0.25"/>
    <row r="51" spans="1:6" s="5" customFormat="1" x14ac:dyDescent="0.25">
      <c r="A51"/>
      <c r="B51" s="9"/>
      <c r="C51" s="9"/>
      <c r="D51" s="9"/>
      <c r="E51"/>
      <c r="F51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2023-04-11T09:39:57Z</dcterms:modified>
</cp:coreProperties>
</file>