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667A609-F958-4D5A-909D-AC38A473F386}" xr6:coauthVersionLast="45" xr6:coauthVersionMax="45" xr10:uidLastSave="{00000000-0000-0000-0000-000000000000}"/>
  <bookViews>
    <workbookView xWindow="9285" yWindow="1650" windowWidth="14970" windowHeight="1384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5" i="1"/>
  <c r="F9" i="1" l="1"/>
  <c r="F10" i="1"/>
  <c r="F12" i="1"/>
  <c r="F13" i="1"/>
  <c r="F16" i="1"/>
  <c r="F17" i="1"/>
  <c r="F6" i="1"/>
  <c r="F7" i="1"/>
  <c r="F8" i="1"/>
  <c r="F14" i="1"/>
  <c r="F15" i="1"/>
  <c r="F18" i="1"/>
  <c r="F11" i="1"/>
  <c r="C19" i="1"/>
  <c r="E19" i="1"/>
  <c r="B19" i="1"/>
  <c r="D19" i="1" l="1"/>
  <c r="F19" i="1" s="1"/>
  <c r="F5" i="1" l="1"/>
</calcChain>
</file>

<file path=xl/sharedStrings.xml><?xml version="1.0" encoding="utf-8"?>
<sst xmlns="http://schemas.openxmlformats.org/spreadsheetml/2006/main" count="23" uniqueCount="23">
  <si>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</si>
  <si>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</si>
  <si>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</si>
  <si>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</si>
  <si>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</si>
  <si>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</si>
  <si>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</si>
  <si>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</si>
  <si>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</si>
  <si>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</si>
  <si>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</si>
  <si>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</si>
  <si>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</si>
  <si>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</si>
  <si>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</si>
  <si>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</si>
  <si>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</si>
  <si>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</si>
  <si>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</si>
  <si>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Муниципальня программа "Комплексное развитие сельских территорий муниципального района Мелеузовский район Республики Башкортостан</t>
  </si>
  <si>
    <t>Текущий план на 2 квартал 2022 года</t>
  </si>
  <si>
    <t>Отчет за 2 квартал 2022 года</t>
  </si>
  <si>
    <t>Сведения об исполнении бюджета муниципального района Мелеузовский район Республики Башкортостан за 2 квартал 2022г. по расходам, в разрезе муниципальных программ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</si>
</sst>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B8" zoomScale="120" zoomScaleNormal="120" workbookViewId="0">
      <selection activeCell="C14" sqref="C14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5" style="9" customWidth="1"/>
    <col min="5" max="5" width="14.28515625" customWidth="1"/>
    <col min="6" max="6" width="13.5703125" customWidth="1"/>
  </cols>
  <sheetData>
    <row r="1" spans="1:6" ht="57" customHeight="1" x14ac:dyDescent="0.25">
      <c r="A1" s="17" t="s">
        <v>22</v>
      </c>
      <c r="B1" s="17"/>
      <c r="C1" s="17"/>
      <c r="D1" s="17"/>
      <c r="E1" s="17"/>
      <c r="F1" s="17"/>
    </row>
    <row r="2" spans="1:6" x14ac:dyDescent="0.25">
      <c r="C2" s="10"/>
      <c r="D2" s="10"/>
      <c r="E2" s="1"/>
      <c r="F2" s="1"/>
    </row>
    <row r="3" spans="1:6" x14ac:dyDescent="0.25">
      <c r="C3" s="10"/>
      <c r="D3" s="10"/>
      <c r="E3" s="18" t="s">
        <v>0</v>
      </c>
      <c r="F3" s="19"/>
    </row>
    <row r="4" spans="1:6" ht="46.5" customHeight="1" x14ac:dyDescent="0.25">
      <c r="A4" s="3" t="s">
        <v>15</v>
      </c>
      <c r="B4" s="11" t="s">
        <v>17</v>
      </c>
      <c r="C4" s="11" t="s">
        <v>2</v>
      </c>
      <c r="D4" s="11" t="s">
        <v>20</v>
      </c>
      <c r="E4" s="2" t="s">
        <v>21</v>
      </c>
      <c r="F4" s="2" t="s">
        <v>1</v>
      </c>
    </row>
    <row r="5" spans="1:6" s="5" customFormat="1" ht="45" x14ac:dyDescent="0.25">
      <c r="A5" s="4" t="s">
        <v>3</v>
      </c>
      <c r="B5" s="12">
        <v>1316505.0644400001</v>
      </c>
      <c r="C5" s="12">
        <v>1331117.7948400001</v>
      </c>
      <c r="D5" s="13">
        <f>C5/4*2</f>
        <v>665558.89742000005</v>
      </c>
      <c r="E5" s="8">
        <v>708336.36563000001</v>
      </c>
      <c r="F5" s="8">
        <f>E5/D5*100</f>
        <v>106.42730017971726</v>
      </c>
    </row>
    <row r="6" spans="1:6" ht="47.25" customHeight="1" x14ac:dyDescent="0.25">
      <c r="A6" s="4" t="s">
        <v>4</v>
      </c>
      <c r="B6" s="12">
        <v>129241</v>
      </c>
      <c r="C6" s="12">
        <v>130399</v>
      </c>
      <c r="D6" s="13">
        <f t="shared" ref="D6:D18" si="0">C6/4*2</f>
        <v>65199.5</v>
      </c>
      <c r="E6" s="8">
        <v>60929.066489999997</v>
      </c>
      <c r="F6" s="8">
        <f t="shared" ref="F6:F19" si="1">E6/D6*100</f>
        <v>93.450205124272429</v>
      </c>
    </row>
    <row r="7" spans="1:6" ht="45.75" customHeight="1" x14ac:dyDescent="0.25">
      <c r="A7" s="4" t="s">
        <v>5</v>
      </c>
      <c r="B7" s="12">
        <v>56429</v>
      </c>
      <c r="C7" s="12">
        <v>60779</v>
      </c>
      <c r="D7" s="13">
        <f t="shared" si="0"/>
        <v>30389.5</v>
      </c>
      <c r="E7" s="8">
        <v>27264.5</v>
      </c>
      <c r="F7" s="8">
        <f t="shared" si="1"/>
        <v>89.716842988532221</v>
      </c>
    </row>
    <row r="8" spans="1:6" ht="60" x14ac:dyDescent="0.25">
      <c r="A8" s="4" t="s">
        <v>18</v>
      </c>
      <c r="B8" s="12">
        <v>1029</v>
      </c>
      <c r="C8" s="12">
        <v>1029</v>
      </c>
      <c r="D8" s="13">
        <f t="shared" si="0"/>
        <v>514.5</v>
      </c>
      <c r="E8" s="8">
        <v>520.5</v>
      </c>
      <c r="F8" s="8">
        <f t="shared" si="1"/>
        <v>101.16618075801749</v>
      </c>
    </row>
    <row r="9" spans="1:6" ht="53.25" customHeight="1" x14ac:dyDescent="0.25">
      <c r="A9" s="4" t="s">
        <v>6</v>
      </c>
      <c r="B9" s="12">
        <v>2400</v>
      </c>
      <c r="C9" s="12">
        <v>2400</v>
      </c>
      <c r="D9" s="13">
        <f t="shared" si="0"/>
        <v>1200</v>
      </c>
      <c r="E9" s="8">
        <v>0</v>
      </c>
      <c r="F9" s="8">
        <f t="shared" si="1"/>
        <v>0</v>
      </c>
    </row>
    <row r="10" spans="1:6" ht="67.5" customHeight="1" x14ac:dyDescent="0.25">
      <c r="A10" s="4" t="s">
        <v>7</v>
      </c>
      <c r="B10" s="12">
        <v>8755.2999999999993</v>
      </c>
      <c r="C10" s="12">
        <v>8755.2999999999993</v>
      </c>
      <c r="D10" s="13">
        <f t="shared" si="0"/>
        <v>4377.6499999999996</v>
      </c>
      <c r="E10" s="8">
        <v>3820.3159999999998</v>
      </c>
      <c r="F10" s="8">
        <f t="shared" si="1"/>
        <v>87.268648704213447</v>
      </c>
    </row>
    <row r="11" spans="1:6" s="5" customFormat="1" ht="45" x14ac:dyDescent="0.25">
      <c r="A11" s="4" t="s">
        <v>8</v>
      </c>
      <c r="B11" s="12">
        <v>166622.56706999999</v>
      </c>
      <c r="C11" s="12">
        <v>171669.90749000001</v>
      </c>
      <c r="D11" s="13">
        <f t="shared" si="0"/>
        <v>85834.953745000006</v>
      </c>
      <c r="E11" s="8">
        <v>77842.985740000004</v>
      </c>
      <c r="F11" s="8">
        <f t="shared" si="1"/>
        <v>90.689145090305885</v>
      </c>
    </row>
    <row r="12" spans="1:6" ht="51" customHeight="1" x14ac:dyDescent="0.25">
      <c r="A12" s="4" t="s">
        <v>9</v>
      </c>
      <c r="B12" s="12">
        <v>100819.4</v>
      </c>
      <c r="C12" s="12">
        <v>106822.94868</v>
      </c>
      <c r="D12" s="13">
        <f t="shared" si="0"/>
        <v>53411.474340000001</v>
      </c>
      <c r="E12" s="8">
        <v>42919.696989999997</v>
      </c>
      <c r="F12" s="8">
        <f t="shared" si="1"/>
        <v>80.356697732751627</v>
      </c>
    </row>
    <row r="13" spans="1:6" s="5" customFormat="1" ht="63" customHeight="1" x14ac:dyDescent="0.25">
      <c r="A13" s="4" t="s">
        <v>10</v>
      </c>
      <c r="B13" s="12">
        <v>80578.59418</v>
      </c>
      <c r="C13" s="12">
        <v>169649.94716000001</v>
      </c>
      <c r="D13" s="13">
        <f t="shared" si="0"/>
        <v>84824.973580000005</v>
      </c>
      <c r="E13" s="8">
        <v>58302.252050000003</v>
      </c>
      <c r="F13" s="8">
        <f t="shared" si="1"/>
        <v>68.732414039615435</v>
      </c>
    </row>
    <row r="14" spans="1:6" ht="49.5" customHeight="1" x14ac:dyDescent="0.25">
      <c r="A14" s="4" t="s">
        <v>11</v>
      </c>
      <c r="B14" s="12">
        <v>95757</v>
      </c>
      <c r="C14" s="12">
        <v>155507.46</v>
      </c>
      <c r="D14" s="13">
        <f t="shared" si="0"/>
        <v>77753.73</v>
      </c>
      <c r="E14" s="8">
        <v>47736.617980000003</v>
      </c>
      <c r="F14" s="8">
        <f t="shared" si="1"/>
        <v>61.394634032348037</v>
      </c>
    </row>
    <row r="15" spans="1:6" s="5" customFormat="1" ht="65.25" customHeight="1" x14ac:dyDescent="0.25">
      <c r="A15" s="4" t="s">
        <v>12</v>
      </c>
      <c r="B15" s="12">
        <v>6225</v>
      </c>
      <c r="C15" s="12">
        <v>8262</v>
      </c>
      <c r="D15" s="13">
        <f t="shared" si="0"/>
        <v>4131</v>
      </c>
      <c r="E15" s="8">
        <v>3417.7782200000001</v>
      </c>
      <c r="F15" s="8">
        <f t="shared" si="1"/>
        <v>82.734887920600343</v>
      </c>
    </row>
    <row r="16" spans="1:6" s="6" customFormat="1" ht="46.5" customHeight="1" x14ac:dyDescent="0.25">
      <c r="A16" s="4" t="s">
        <v>13</v>
      </c>
      <c r="B16" s="12">
        <v>3219.1</v>
      </c>
      <c r="C16" s="12">
        <v>3219.1</v>
      </c>
      <c r="D16" s="13">
        <f t="shared" si="0"/>
        <v>1609.55</v>
      </c>
      <c r="E16" s="8">
        <v>1349.16272</v>
      </c>
      <c r="F16" s="8">
        <f t="shared" si="1"/>
        <v>83.822355316703437</v>
      </c>
    </row>
    <row r="17" spans="1:6" s="6" customFormat="1" ht="46.5" customHeight="1" x14ac:dyDescent="0.25">
      <c r="A17" s="4" t="s">
        <v>16</v>
      </c>
      <c r="B17" s="12">
        <v>150</v>
      </c>
      <c r="C17" s="12">
        <v>350</v>
      </c>
      <c r="D17" s="13">
        <f t="shared" si="0"/>
        <v>175</v>
      </c>
      <c r="E17" s="8">
        <v>300</v>
      </c>
      <c r="F17" s="8">
        <f t="shared" si="1"/>
        <v>171.42857142857142</v>
      </c>
    </row>
    <row r="18" spans="1:6" s="6" customFormat="1" ht="46.5" customHeight="1" x14ac:dyDescent="0.25">
      <c r="A18" s="4" t="s">
        <v>19</v>
      </c>
      <c r="B18" s="12">
        <v>5510.1234999999997</v>
      </c>
      <c r="C18" s="12">
        <v>10821.84311</v>
      </c>
      <c r="D18" s="13">
        <f t="shared" si="0"/>
        <v>5410.9215549999999</v>
      </c>
      <c r="E18" s="8">
        <v>5485.9139999999998</v>
      </c>
      <c r="F18" s="8">
        <f t="shared" si="1"/>
        <v>101.3859458917992</v>
      </c>
    </row>
    <row r="19" spans="1:6" s="5" customFormat="1" x14ac:dyDescent="0.25">
      <c r="A19" s="7" t="s">
        <v>14</v>
      </c>
      <c r="B19" s="14">
        <f>SUM(B5:B18)</f>
        <v>1973241.14919</v>
      </c>
      <c r="C19" s="14">
        <f>SUM(C5:C18)</f>
        <v>2160783.3012799998</v>
      </c>
      <c r="D19" s="14">
        <f t="shared" ref="D19:E19" si="2">SUM(D5:D18)</f>
        <v>1080391.6506399999</v>
      </c>
      <c r="E19" s="15">
        <f t="shared" si="2"/>
        <v>1038225.15582</v>
      </c>
      <c r="F19" s="16">
        <f t="shared" si="1"/>
        <v>96.097110265983503</v>
      </c>
    </row>
    <row r="20" spans="1:6" ht="19.5" customHeight="1" x14ac:dyDescent="0.25"/>
    <row r="21" spans="1:6" ht="17.25" customHeight="1" x14ac:dyDescent="0.25"/>
    <row r="22" spans="1:6" s="5" customFormat="1" ht="15.75" customHeight="1" x14ac:dyDescent="0.25">
      <c r="A22"/>
      <c r="B22" s="9"/>
      <c r="C22" s="9"/>
      <c r="D22" s="9"/>
      <c r="E22"/>
      <c r="F22"/>
    </row>
    <row r="26" spans="1:6" ht="21" customHeight="1" x14ac:dyDescent="0.25"/>
    <row r="27" spans="1:6" s="5" customFormat="1" x14ac:dyDescent="0.25">
      <c r="A27"/>
      <c r="B27" s="9"/>
      <c r="C27" s="9"/>
      <c r="D27" s="9"/>
      <c r="E27"/>
      <c r="F27"/>
    </row>
    <row r="31" spans="1:6" ht="32.25" customHeight="1" x14ac:dyDescent="0.25"/>
    <row r="32" spans="1:6" ht="19.5" customHeight="1" x14ac:dyDescent="0.25"/>
    <row r="33" spans="1:6" ht="20.25" customHeight="1" x14ac:dyDescent="0.25"/>
    <row r="34" spans="1:6" s="5" customFormat="1" x14ac:dyDescent="0.25">
      <c r="A34"/>
      <c r="B34" s="9"/>
      <c r="C34" s="9"/>
      <c r="D34" s="9"/>
      <c r="E34"/>
      <c r="F34"/>
    </row>
    <row r="36" spans="1:6" ht="18.75" customHeight="1" x14ac:dyDescent="0.25"/>
    <row r="37" spans="1:6" s="5" customFormat="1" x14ac:dyDescent="0.25">
      <c r="A37"/>
      <c r="B37" s="9"/>
      <c r="C37" s="9"/>
      <c r="D37" s="9"/>
      <c r="E37"/>
      <c r="F37"/>
    </row>
    <row r="39" spans="1:6" ht="18.75" customHeight="1" x14ac:dyDescent="0.25"/>
    <row r="41" spans="1:6" s="5" customFormat="1" ht="16.5" customHeight="1" x14ac:dyDescent="0.25">
      <c r="A41"/>
      <c r="B41" s="9"/>
      <c r="C41" s="9"/>
      <c r="D41" s="9"/>
      <c r="E41"/>
      <c r="F41"/>
    </row>
    <row r="43" spans="1:6" s="5" customFormat="1" x14ac:dyDescent="0.25">
      <c r="A43"/>
      <c r="B43" s="9"/>
      <c r="C43" s="9"/>
      <c r="D43" s="9"/>
      <c r="E43"/>
      <c r="F43"/>
    </row>
    <row r="45" spans="1:6" ht="17.25" customHeight="1" x14ac:dyDescent="0.25"/>
    <row r="46" spans="1:6" s="5" customFormat="1" x14ac:dyDescent="0.25">
      <c r="A46"/>
      <c r="B46" s="9"/>
      <c r="C46" s="9"/>
      <c r="D46" s="9"/>
      <c r="E46"/>
      <c r="F46"/>
    </row>
    <row r="47" spans="1:6" ht="49.5" customHeight="1" x14ac:dyDescent="0.25"/>
    <row r="49" spans="1:6" s="5" customFormat="1" x14ac:dyDescent="0.25">
      <c r="A49"/>
      <c r="B49" s="9"/>
      <c r="C49" s="9"/>
      <c r="D49" s="9"/>
      <c r="E49"/>
      <c r="F49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2022-07-12T06:32:04Z</dcterms:modified>
</cp:coreProperties>
</file>