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/>
  <xr:revisionPtr revIDLastSave="0" documentId="13_ncr:1_{D0F720E7-DD52-410D-9B55-F29CE4E6EC91}" xr6:coauthVersionLast="45" xr6:coauthVersionMax="45" xr10:uidLastSave="{00000000-0000-0000-0000-000000000000}"/>
  <bookViews>
    <workbookView xWindow="9810" yWindow="2130" windowWidth="15690" windowHeight="1479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5" i="1"/>
  <c r="B21" i="1" l="1"/>
  <c r="E21" i="1"/>
  <c r="C21" i="1"/>
  <c r="F20" i="1"/>
  <c r="F19" i="1"/>
  <c r="F6" i="1" l="1"/>
  <c r="F7" i="1"/>
  <c r="F8" i="1"/>
  <c r="F9" i="1"/>
  <c r="F10" i="1"/>
  <c r="F11" i="1"/>
  <c r="F13" i="1"/>
  <c r="F14" i="1"/>
  <c r="F15" i="1"/>
  <c r="F16" i="1"/>
  <c r="F17" i="1"/>
  <c r="F18" i="1"/>
  <c r="F12" i="1" l="1"/>
  <c r="D21" i="1"/>
  <c r="F21" i="1" s="1"/>
  <c r="F5" i="1" l="1"/>
</calcChain>
</file>

<file path=xl/sharedStrings.xml><?xml version="1.0" encoding="utf-8"?>
<sst xmlns="http://schemas.openxmlformats.org/spreadsheetml/2006/main" count="25" uniqueCount="25">
  <si>
    <t>Ед.Изм.: тыс.руб.</t>
  </si>
  <si>
    <t>% испол-я текущего плана</t>
  </si>
  <si>
    <t>Уточненный план</t>
  </si>
  <si>
    <t>Муниципальная программа "Развитие системы образования муниципального района Мелеузовский район Республики Башкортостан"</t>
  </si>
  <si>
    <t>Муниципальная программа "Управление муниципальными финансами и муниципальным долгом муниципального района Мелеузовский район Республики Башкортостан"</t>
  </si>
  <si>
    <t>Муниципальная программа "Развитие молодежной политики, физкультуры и спорта в муниципальном районе Мелеузовский район Республики Башкортостан"</t>
  </si>
  <si>
    <t>Муниципальная программа "Развитие и поддержка малого и среднего предпринимательства в муниципальном районе Мелеузовский район Республики Башкортостан"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</si>
  <si>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муниципальном районе Мелеузовский район Республики Башкортостан"</t>
  </si>
  <si>
    <t>Муниципальная программа "Развитие культуры в муниципальном районе Мелеузовский район Республики Башкортостан"</t>
  </si>
  <si>
    <t>Муниципальная программа "Развитие муниципальной службы в муниципальном районе Мелеузовский район Республики Башкортостан"</t>
  </si>
  <si>
    <t>Муниципальная программа  "Развитие системы жилищно-коммунального хозяйства, строительного комплекса и управления муниципальной собственностью муниципального района Мелеузовский район Республики Башкортостан"</t>
  </si>
  <si>
    <t>Муниципальная программа "Дорожное хозяйство и транспортное обслуживание муниципального района Мелеузовский район Республики Башкортостан"</t>
  </si>
  <si>
    <t>Муниципальная программа "Снижение рисков и смягчение последствий чрезвычайных ситуаций природного и техногенного характера в муниципальном районе Мелеузовский район Республики Башкортостан"</t>
  </si>
  <si>
    <t>Муниципальная программа "Обеспечение общественной безопасности в муниципальном районе Мелеузовский район Республики Башкортостан"</t>
  </si>
  <si>
    <t xml:space="preserve">Всего </t>
  </si>
  <si>
    <t>Наименование муниципальной программы</t>
  </si>
  <si>
    <t>Утвержденный план</t>
  </si>
  <si>
    <t>Муниципальная программа "Поддержка социально-ориентированных некоммерческих организаций в муниципальном районе Мелеузовский район Республики Башкортостан"</t>
  </si>
  <si>
    <t>Муниципальная программа "Реализация государственной национальной политики в муниципальном районе Мелеузовский район Республики Башкортостан"</t>
  </si>
  <si>
    <t>Муниципальная программа "Комплексное развитие сельских территорий муниципального района Мелеузовский район Республики Башкортостан на 2020-2025 годы"</t>
  </si>
  <si>
    <t>Муниципальная программа "Использование и охрана земель на территории муниципального района Мелеузовский район Республики Башкортостан"</t>
  </si>
  <si>
    <t>Муниципальная программа "Формирование законопослушного поведения участников дорожного движения в муниципальном районе Мелеузовский район Республики Башкортостан"</t>
  </si>
  <si>
    <t>Сведения об исполнении бюджета муниципального района Мелеузовский район Республики Башкортостан за 2 квартал 2024г. по расходам, в разрезе муниципальных программ в сравнении с запланированными значениями на соответствующий период</t>
  </si>
  <si>
    <t>Отчет за 2 квартал 2024 года</t>
  </si>
  <si>
    <t>Текущий план на 2 квартал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</si>
</sst>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/>
    <xf numFmtId="0" fontId="0" fillId="0" borderId="0" xfId="0" applyFont="1"/>
    <xf numFmtId="0" fontId="5" fillId="0" borderId="1" xfId="0" applyFont="1" applyBorder="1"/>
    <xf numFmtId="164" fontId="1" fillId="0" borderId="1" xfId="0" applyNumberFormat="1" applyFont="1" applyBorder="1"/>
    <xf numFmtId="0" fontId="0" fillId="0" borderId="0" xfId="0" applyFill="1"/>
    <xf numFmtId="0" fontId="0" fillId="0" borderId="0" xfId="0" applyFill="1" applyAlignment="1">
      <alignment horizontal="right" vertical="top"/>
    </xf>
    <xf numFmtId="0" fontId="6" fillId="0" borderId="1" xfId="0" applyFont="1" applyFill="1" applyBorder="1" applyAlignment="1">
      <alignment horizontal="center" vertical="top" wrapText="1"/>
    </xf>
    <xf numFmtId="164" fontId="6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/>
    <xf numFmtId="164" fontId="7" fillId="0" borderId="1" xfId="0" applyNumberFormat="1" applyFont="1" applyFill="1" applyBorder="1"/>
    <xf numFmtId="164" fontId="4" fillId="0" borderId="1" xfId="0" applyNumberFormat="1" applyFont="1" applyFill="1" applyBorder="1"/>
    <xf numFmtId="164" fontId="4" fillId="0" borderId="1" xfId="0" applyNumberFormat="1" applyFont="1" applyBorder="1"/>
    <xf numFmtId="164" fontId="6" fillId="0" borderId="1" xfId="0" applyNumberFormat="1" applyFont="1" applyBorder="1" applyAlignment="1">
      <alignment horizontal="right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right" vertical="top" wrapText="1"/>
    </xf>
    <xf numFmtId="0" fontId="3" fillId="0" borderId="2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бычная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="78" zoomScaleNormal="78" workbookViewId="0">
      <selection activeCell="H7" sqref="H7"/>
    </sheetView>
  </sheetViews>
  <sheetFormatPr defaultRowHeight="15" x14ac:dyDescent="0.25"/>
  <cols>
    <col min="1" max="1" width="58" customWidth="1"/>
    <col min="2" max="2" width="15.42578125" style="9" customWidth="1"/>
    <col min="3" max="3" width="15.28515625" style="9" customWidth="1"/>
    <col min="4" max="4" width="15" style="9" customWidth="1"/>
    <col min="5" max="5" width="14.28515625" style="9" customWidth="1"/>
    <col min="6" max="6" width="13.5703125" customWidth="1"/>
  </cols>
  <sheetData>
    <row r="1" spans="1:6" ht="57" customHeight="1" x14ac:dyDescent="0.25">
      <c r="A1" s="18" t="s">
        <v>22</v>
      </c>
      <c r="B1" s="18"/>
      <c r="C1" s="18"/>
      <c r="D1" s="18"/>
      <c r="E1" s="18"/>
      <c r="F1" s="18"/>
    </row>
    <row r="2" spans="1:6" x14ac:dyDescent="0.25">
      <c r="C2" s="10"/>
      <c r="D2" s="10"/>
      <c r="E2" s="10"/>
      <c r="F2" s="1"/>
    </row>
    <row r="3" spans="1:6" x14ac:dyDescent="0.25">
      <c r="C3" s="10"/>
      <c r="D3" s="10"/>
      <c r="E3" s="19" t="s">
        <v>0</v>
      </c>
      <c r="F3" s="20"/>
    </row>
    <row r="4" spans="1:6" ht="46.5" customHeight="1" x14ac:dyDescent="0.25">
      <c r="A4" s="3" t="s">
        <v>15</v>
      </c>
      <c r="B4" s="11" t="s">
        <v>16</v>
      </c>
      <c r="C4" s="11" t="s">
        <v>2</v>
      </c>
      <c r="D4" s="11" t="s">
        <v>24</v>
      </c>
      <c r="E4" s="11" t="s">
        <v>23</v>
      </c>
      <c r="F4" s="2" t="s">
        <v>1</v>
      </c>
    </row>
    <row r="5" spans="1:6" s="5" customFormat="1" ht="45" x14ac:dyDescent="0.25">
      <c r="A5" s="4" t="s">
        <v>3</v>
      </c>
      <c r="B5" s="17">
        <v>1550032.8231200001</v>
      </c>
      <c r="C5" s="12">
        <v>1584402.2192500001</v>
      </c>
      <c r="D5" s="13">
        <f>C5/2</f>
        <v>792201.10962500004</v>
      </c>
      <c r="E5" s="13">
        <v>793951.70516000001</v>
      </c>
      <c r="F5" s="8">
        <f>E5/D5*100</f>
        <v>100.22097867747605</v>
      </c>
    </row>
    <row r="6" spans="1:6" ht="47.25" customHeight="1" x14ac:dyDescent="0.25">
      <c r="A6" s="4" t="s">
        <v>4</v>
      </c>
      <c r="B6" s="17">
        <v>197515</v>
      </c>
      <c r="C6" s="12">
        <v>200740</v>
      </c>
      <c r="D6" s="13">
        <f t="shared" ref="D6:D20" si="0">C6/2</f>
        <v>100370</v>
      </c>
      <c r="E6" s="13">
        <v>105200.73196</v>
      </c>
      <c r="F6" s="8">
        <f t="shared" ref="F6:F21" si="1">E6/D6*100</f>
        <v>104.81292414067948</v>
      </c>
    </row>
    <row r="7" spans="1:6" ht="45.75" customHeight="1" x14ac:dyDescent="0.25">
      <c r="A7" s="4" t="s">
        <v>5</v>
      </c>
      <c r="B7" s="17">
        <v>72741</v>
      </c>
      <c r="C7" s="12">
        <v>89164.962350000002</v>
      </c>
      <c r="D7" s="13">
        <f t="shared" si="0"/>
        <v>44582.481175000001</v>
      </c>
      <c r="E7" s="13">
        <v>47918.315490000001</v>
      </c>
      <c r="F7" s="8">
        <f t="shared" si="1"/>
        <v>107.48238820963287</v>
      </c>
    </row>
    <row r="8" spans="1:6" ht="60" x14ac:dyDescent="0.25">
      <c r="A8" s="4" t="s">
        <v>17</v>
      </c>
      <c r="B8" s="17">
        <v>1430</v>
      </c>
      <c r="C8" s="12">
        <v>1430</v>
      </c>
      <c r="D8" s="13">
        <f t="shared" si="0"/>
        <v>715</v>
      </c>
      <c r="E8" s="13">
        <v>665</v>
      </c>
      <c r="F8" s="8">
        <f t="shared" si="1"/>
        <v>93.006993006993014</v>
      </c>
    </row>
    <row r="9" spans="1:6" ht="53.25" customHeight="1" x14ac:dyDescent="0.25">
      <c r="A9" s="4" t="s">
        <v>6</v>
      </c>
      <c r="B9" s="17">
        <v>3000</v>
      </c>
      <c r="C9" s="12">
        <v>4824.8411999999998</v>
      </c>
      <c r="D9" s="13">
        <f t="shared" si="0"/>
        <v>2412.4205999999999</v>
      </c>
      <c r="E9" s="13">
        <v>0</v>
      </c>
      <c r="F9" s="8">
        <f t="shared" si="1"/>
        <v>0</v>
      </c>
    </row>
    <row r="10" spans="1:6" ht="67.5" customHeight="1" x14ac:dyDescent="0.25">
      <c r="A10" s="4" t="s">
        <v>7</v>
      </c>
      <c r="B10" s="17">
        <v>8941</v>
      </c>
      <c r="C10" s="12">
        <v>9308</v>
      </c>
      <c r="D10" s="13">
        <f t="shared" si="0"/>
        <v>4654</v>
      </c>
      <c r="E10" s="13">
        <v>2363.8000000000002</v>
      </c>
      <c r="F10" s="8">
        <f t="shared" si="1"/>
        <v>50.790717662226051</v>
      </c>
    </row>
    <row r="11" spans="1:6" s="5" customFormat="1" ht="45" x14ac:dyDescent="0.25">
      <c r="A11" s="4" t="s">
        <v>8</v>
      </c>
      <c r="B11" s="17">
        <v>174911.52617</v>
      </c>
      <c r="C11" s="12">
        <v>178308.32616999999</v>
      </c>
      <c r="D11" s="13">
        <f t="shared" si="0"/>
        <v>89154.163084999993</v>
      </c>
      <c r="E11" s="13">
        <v>92758.020860000004</v>
      </c>
      <c r="F11" s="8">
        <f t="shared" si="1"/>
        <v>104.04227649085112</v>
      </c>
    </row>
    <row r="12" spans="1:6" ht="51" customHeight="1" x14ac:dyDescent="0.25">
      <c r="A12" s="4" t="s">
        <v>9</v>
      </c>
      <c r="B12" s="17">
        <v>133144.70000000001</v>
      </c>
      <c r="C12" s="12">
        <v>163002.92311</v>
      </c>
      <c r="D12" s="13">
        <f t="shared" si="0"/>
        <v>81501.461555000002</v>
      </c>
      <c r="E12" s="13">
        <v>60093.416830000002</v>
      </c>
      <c r="F12" s="8">
        <f t="shared" si="1"/>
        <v>73.732931512457469</v>
      </c>
    </row>
    <row r="13" spans="1:6" s="5" customFormat="1" ht="63" customHeight="1" x14ac:dyDescent="0.25">
      <c r="A13" s="4" t="s">
        <v>10</v>
      </c>
      <c r="B13" s="17">
        <v>152682.51608999999</v>
      </c>
      <c r="C13" s="12">
        <v>198984.40103000001</v>
      </c>
      <c r="D13" s="13">
        <f t="shared" si="0"/>
        <v>99492.200515000004</v>
      </c>
      <c r="E13" s="13">
        <v>70257.994470000005</v>
      </c>
      <c r="F13" s="8">
        <f t="shared" si="1"/>
        <v>70.616585125592351</v>
      </c>
    </row>
    <row r="14" spans="1:6" ht="49.5" customHeight="1" x14ac:dyDescent="0.25">
      <c r="A14" s="4" t="s">
        <v>11</v>
      </c>
      <c r="B14" s="17">
        <v>138087.32800000001</v>
      </c>
      <c r="C14" s="12">
        <v>198143.35227999999</v>
      </c>
      <c r="D14" s="13">
        <f t="shared" si="0"/>
        <v>99071.676139999996</v>
      </c>
      <c r="E14" s="13">
        <v>63921.607239999998</v>
      </c>
      <c r="F14" s="8">
        <f t="shared" si="1"/>
        <v>64.5205670586124</v>
      </c>
    </row>
    <row r="15" spans="1:6" s="5" customFormat="1" ht="65.25" customHeight="1" x14ac:dyDescent="0.25">
      <c r="A15" s="4" t="s">
        <v>12</v>
      </c>
      <c r="B15" s="17">
        <v>8363</v>
      </c>
      <c r="C15" s="12">
        <v>8363</v>
      </c>
      <c r="D15" s="13">
        <f t="shared" si="0"/>
        <v>4181.5</v>
      </c>
      <c r="E15" s="13">
        <v>2668.42893</v>
      </c>
      <c r="F15" s="8">
        <f t="shared" si="1"/>
        <v>63.815112519430826</v>
      </c>
    </row>
    <row r="16" spans="1:6" s="6" customFormat="1" ht="46.5" customHeight="1" x14ac:dyDescent="0.25">
      <c r="A16" s="4" t="s">
        <v>13</v>
      </c>
      <c r="B16" s="17">
        <v>4121.3999999999996</v>
      </c>
      <c r="C16" s="12">
        <v>4121.3999999999996</v>
      </c>
      <c r="D16" s="13">
        <f t="shared" si="0"/>
        <v>2060.6999999999998</v>
      </c>
      <c r="E16" s="13">
        <v>2058.54304</v>
      </c>
      <c r="F16" s="8">
        <f t="shared" si="1"/>
        <v>99.89532877177659</v>
      </c>
    </row>
    <row r="17" spans="1:6" s="6" customFormat="1" ht="46.5" customHeight="1" x14ac:dyDescent="0.25">
      <c r="A17" s="4" t="s">
        <v>18</v>
      </c>
      <c r="B17" s="17">
        <v>1620</v>
      </c>
      <c r="C17" s="12">
        <v>1620</v>
      </c>
      <c r="D17" s="13">
        <f t="shared" si="0"/>
        <v>810</v>
      </c>
      <c r="E17" s="13">
        <v>170</v>
      </c>
      <c r="F17" s="8">
        <f t="shared" si="1"/>
        <v>20.987654320987652</v>
      </c>
    </row>
    <row r="18" spans="1:6" s="6" customFormat="1" ht="46.5" customHeight="1" x14ac:dyDescent="0.25">
      <c r="A18" s="4" t="s">
        <v>19</v>
      </c>
      <c r="B18" s="17">
        <v>1269.62517</v>
      </c>
      <c r="C18" s="12">
        <v>2081</v>
      </c>
      <c r="D18" s="13">
        <f t="shared" si="0"/>
        <v>1040.5</v>
      </c>
      <c r="E18" s="13">
        <v>2054.4550899999999</v>
      </c>
      <c r="F18" s="8">
        <f t="shared" si="1"/>
        <v>197.44883133109082</v>
      </c>
    </row>
    <row r="19" spans="1:6" s="6" customFormat="1" ht="46.5" customHeight="1" x14ac:dyDescent="0.25">
      <c r="A19" s="4" t="s">
        <v>20</v>
      </c>
      <c r="B19" s="17">
        <v>8200</v>
      </c>
      <c r="C19" s="12">
        <v>8200</v>
      </c>
      <c r="D19" s="13">
        <f t="shared" si="0"/>
        <v>4100</v>
      </c>
      <c r="E19" s="13">
        <v>2610</v>
      </c>
      <c r="F19" s="8">
        <f t="shared" si="1"/>
        <v>63.658536585365852</v>
      </c>
    </row>
    <row r="20" spans="1:6" s="6" customFormat="1" ht="46.5" customHeight="1" x14ac:dyDescent="0.25">
      <c r="A20" s="4" t="s">
        <v>21</v>
      </c>
      <c r="B20" s="17">
        <v>50</v>
      </c>
      <c r="C20" s="12">
        <v>50</v>
      </c>
      <c r="D20" s="13">
        <f t="shared" si="0"/>
        <v>25</v>
      </c>
      <c r="E20" s="13">
        <v>43.2</v>
      </c>
      <c r="F20" s="8">
        <f t="shared" si="1"/>
        <v>172.8</v>
      </c>
    </row>
    <row r="21" spans="1:6" s="5" customFormat="1" x14ac:dyDescent="0.25">
      <c r="A21" s="7" t="s">
        <v>14</v>
      </c>
      <c r="B21" s="14">
        <f>SUM(B5:B20)</f>
        <v>2456109.9185500001</v>
      </c>
      <c r="C21" s="14">
        <f>SUM(C5:C20)</f>
        <v>2652744.42539</v>
      </c>
      <c r="D21" s="14">
        <f>SUM(D5:D20)</f>
        <v>1326372.212695</v>
      </c>
      <c r="E21" s="15">
        <f>SUM(E5:E20)</f>
        <v>1246735.2190700001</v>
      </c>
      <c r="F21" s="16">
        <f t="shared" si="1"/>
        <v>93.995878919749913</v>
      </c>
    </row>
    <row r="22" spans="1:6" ht="19.5" customHeight="1" x14ac:dyDescent="0.25"/>
    <row r="23" spans="1:6" ht="17.25" customHeight="1" x14ac:dyDescent="0.25"/>
    <row r="24" spans="1:6" s="5" customFormat="1" ht="15.75" customHeight="1" x14ac:dyDescent="0.25">
      <c r="A24"/>
      <c r="B24" s="9"/>
      <c r="C24" s="9"/>
      <c r="D24" s="9"/>
      <c r="E24" s="9"/>
      <c r="F24"/>
    </row>
    <row r="28" spans="1:6" ht="21" customHeight="1" x14ac:dyDescent="0.25"/>
    <row r="29" spans="1:6" s="5" customFormat="1" x14ac:dyDescent="0.25">
      <c r="A29"/>
      <c r="B29" s="9"/>
      <c r="C29" s="9"/>
      <c r="D29" s="9"/>
      <c r="E29" s="9"/>
      <c r="F29"/>
    </row>
    <row r="33" spans="1:6" ht="32.25" customHeight="1" x14ac:dyDescent="0.25"/>
    <row r="34" spans="1:6" ht="19.5" customHeight="1" x14ac:dyDescent="0.25"/>
    <row r="35" spans="1:6" ht="20.25" customHeight="1" x14ac:dyDescent="0.25"/>
    <row r="36" spans="1:6" s="5" customFormat="1" x14ac:dyDescent="0.25">
      <c r="A36"/>
      <c r="B36" s="9"/>
      <c r="C36" s="9"/>
      <c r="D36" s="9"/>
      <c r="E36" s="9"/>
      <c r="F36"/>
    </row>
    <row r="38" spans="1:6" ht="18.75" customHeight="1" x14ac:dyDescent="0.25"/>
    <row r="39" spans="1:6" s="5" customFormat="1" x14ac:dyDescent="0.25">
      <c r="A39"/>
      <c r="B39" s="9"/>
      <c r="C39" s="9"/>
      <c r="D39" s="9"/>
      <c r="E39" s="9"/>
      <c r="F39"/>
    </row>
    <row r="41" spans="1:6" ht="18.75" customHeight="1" x14ac:dyDescent="0.25"/>
    <row r="43" spans="1:6" s="5" customFormat="1" ht="16.5" customHeight="1" x14ac:dyDescent="0.25">
      <c r="A43"/>
      <c r="B43" s="9"/>
      <c r="C43" s="9"/>
      <c r="D43" s="9"/>
      <c r="E43" s="9"/>
      <c r="F43"/>
    </row>
    <row r="45" spans="1:6" s="5" customFormat="1" x14ac:dyDescent="0.25">
      <c r="A45"/>
      <c r="B45" s="9"/>
      <c r="C45" s="9"/>
      <c r="D45" s="9"/>
      <c r="E45" s="9"/>
      <c r="F45"/>
    </row>
    <row r="47" spans="1:6" ht="17.25" customHeight="1" x14ac:dyDescent="0.25"/>
    <row r="48" spans="1:6" s="5" customFormat="1" x14ac:dyDescent="0.25">
      <c r="A48"/>
      <c r="B48" s="9"/>
      <c r="C48" s="9"/>
      <c r="D48" s="9"/>
      <c r="E48" s="9"/>
      <c r="F48"/>
    </row>
    <row r="49" spans="1:6" ht="49.5" customHeight="1" x14ac:dyDescent="0.25"/>
    <row r="51" spans="1:6" s="5" customFormat="1" x14ac:dyDescent="0.25">
      <c r="A51"/>
      <c r="B51" s="9"/>
      <c r="C51" s="9"/>
      <c r="D51" s="9"/>
      <c r="E51" s="9"/>
      <c r="F51"/>
    </row>
  </sheetData>
  <mergeCells count="2">
    <mergeCell ref="A1:F1"/>
    <mergeCell ref="E3:F3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2024-07-10T04:11:51Z</dcterms:modified>
</cp:coreProperties>
</file>