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71158FF9-302F-4987-BB21-3442C3913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 l="1"/>
  <c r="H10" i="2"/>
  <c r="G10" i="2"/>
  <c r="L9" i="2"/>
  <c r="L8" i="2"/>
  <c r="L7" i="2"/>
  <c r="L6" i="2"/>
  <c r="L5" i="2"/>
  <c r="L4" i="2"/>
  <c r="L10" i="2" l="1"/>
</calcChain>
</file>

<file path=xl/sharedStrings.xml><?xml version="1.0" encoding="utf-8"?>
<sst xmlns="http://schemas.openxmlformats.org/spreadsheetml/2006/main" count="57" uniqueCount="39">
  <si>
    <t>Указание на плановый характер, либо проведение по обращению или поручение соответсвующих органов (лиц)</t>
  </si>
  <si>
    <t>Имеются ли возражения (да/нет)</t>
  </si>
  <si>
    <t>Направлялось ли предписание (да/нет)</t>
  </si>
  <si>
    <t>нет</t>
  </si>
  <si>
    <t xml:space="preserve">нет </t>
  </si>
  <si>
    <t>да</t>
  </si>
  <si>
    <t xml:space="preserve">плановая 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</si>
  <si>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</si>
  <si>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</si>
  <si>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</si>
  <si>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</si>
  <si>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</si>
  <si>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ИТОГО</t>
  </si>
  <si>
    <t>Мониторинг проведенных контрольных мероприятий по внутреннему муниципальному финансовому контролю в финансово-бюджетной сфере и сфере закупок за 1 полугодие 2022 года                                                  .</t>
  </si>
  <si>
    <t>Муниципальное бюджетное учреждение «Специализированная служба Ритуал» городского поселения г. Мелеуз муниципального района Мелеузовский район РБ</t>
  </si>
  <si>
    <t>Проверка использования субсидий, предоставленных из бюджета городского поселения г. Мелеуз муниципального района Мелеузовский район РБ и их отражения в бухгалтерском учете и бухгалтерской (финансовой) отчетности</t>
  </si>
  <si>
    <t>01.2019 – 01.2022</t>
  </si>
  <si>
    <t>04.02.2022 - 22.02.2022</t>
  </si>
  <si>
    <t>Проверка соблюдения законодательства РФ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отдельных закупок для муниципальных нужд бюджетного учреждения</t>
  </si>
  <si>
    <t>01.2021 - 01.2022</t>
  </si>
  <si>
    <t>Администрация сельского поселения Мелеузовский сельсовет муниципального района Мелеузовский район РБ</t>
  </si>
  <si>
    <t>Проверка осуществления расходов на обеспечение выполнения функций органа местного самоуправления и их отражения в бюджетном учете и отчетности</t>
  </si>
  <si>
    <t>01.2019 – 02.2022</t>
  </si>
  <si>
    <t>03.03.2022 - 24.03.2022</t>
  </si>
  <si>
    <t>02.2021 - 02.2022</t>
  </si>
  <si>
    <t>Администрация сельского поселения Араслановский сельсовет муниципального района Мелеузовский район РБ</t>
  </si>
  <si>
    <t>Проверка соблюдения целей, порядка и условий предоставления межбюджетных субсидий, субвенций, иных межбюджетных трансфертов, имеющих целевое назначение</t>
  </si>
  <si>
    <t>01.2019 – 03.2022</t>
  </si>
  <si>
    <t>04.04.2022 - 22.04.2022</t>
  </si>
  <si>
    <t>Муниципального бюджетного учреждения «Мелеузовский информационно-консультационный центр» муниципального района Мелеузовский район
 Республики Башкортостан</t>
  </si>
  <si>
    <t>1. проверка использования субсидий, предоставленных из бюджета муниципального района Мелеузовский район Республики Башкортостан и их отражения в бухгалтерском учете и бухгалтерской (финансовой) отчетности;    2. Соблюдение законодательства РФ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отдельных закупок для муниципальных нужд в соответствии с ч.8 ст. 99 Закона 44-ФЗ «О контрактной системе в сфере закупок»</t>
  </si>
  <si>
    <t>внеплановая</t>
  </si>
  <si>
    <t>01.2019 - 04.2022</t>
  </si>
  <si>
    <t>17.05.2022-31.05.2022</t>
  </si>
  <si>
    <t>(руб.)</t>
  </si>
  <si>
    <t xml:space="preserve">Сумма проверенных средств  </t>
  </si>
  <si>
    <t xml:space="preserve">Сумма выявленных финансовых нарушений </t>
  </si>
  <si>
    <t xml:space="preserve">Суммы подлежащая к возмещению в бюджет </t>
  </si>
  <si>
    <t xml:space="preserve">Возмещено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</si>
</sst>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125" zoomScaleNormal="12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4" sqref="O4"/>
    </sheetView>
  </sheetViews>
  <sheetFormatPr defaultRowHeight="11.25" x14ac:dyDescent="0.2"/>
  <cols>
    <col min="1" max="1" width="2.7109375" style="1" customWidth="1"/>
    <col min="2" max="2" width="26.5703125" style="1" customWidth="1"/>
    <col min="3" max="3" width="34" style="1" customWidth="1"/>
    <col min="4" max="4" width="12" style="2" customWidth="1"/>
    <col min="5" max="12" width="12.140625" style="1" customWidth="1"/>
    <col min="13" max="16384" width="9.140625" style="1"/>
  </cols>
  <sheetData>
    <row r="1" spans="1:13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x14ac:dyDescent="0.2">
      <c r="A2" s="24"/>
      <c r="B2" s="24"/>
      <c r="C2" s="24"/>
      <c r="D2" s="24"/>
      <c r="E2" s="24"/>
      <c r="F2" s="24"/>
      <c r="G2" s="24"/>
      <c r="H2" s="24"/>
      <c r="L2" s="1" t="s">
        <v>34</v>
      </c>
    </row>
    <row r="3" spans="1:13" ht="93" customHeight="1" x14ac:dyDescent="0.2">
      <c r="A3" s="10" t="s">
        <v>7</v>
      </c>
      <c r="B3" s="11" t="s">
        <v>8</v>
      </c>
      <c r="C3" s="11" t="s">
        <v>9</v>
      </c>
      <c r="D3" s="3" t="s">
        <v>0</v>
      </c>
      <c r="E3" s="11" t="s">
        <v>10</v>
      </c>
      <c r="F3" s="11" t="s">
        <v>11</v>
      </c>
      <c r="G3" s="11" t="s">
        <v>35</v>
      </c>
      <c r="H3" s="11" t="s">
        <v>36</v>
      </c>
      <c r="I3" s="3" t="s">
        <v>1</v>
      </c>
      <c r="J3" s="3" t="s">
        <v>2</v>
      </c>
      <c r="K3" s="3" t="s">
        <v>37</v>
      </c>
      <c r="L3" s="3" t="s">
        <v>38</v>
      </c>
    </row>
    <row r="4" spans="1:13" ht="60.75" customHeight="1" x14ac:dyDescent="0.2">
      <c r="A4" s="13">
        <v>1</v>
      </c>
      <c r="B4" s="14" t="s">
        <v>14</v>
      </c>
      <c r="C4" s="15" t="s">
        <v>15</v>
      </c>
      <c r="D4" s="3" t="s">
        <v>6</v>
      </c>
      <c r="E4" s="14" t="s">
        <v>16</v>
      </c>
      <c r="F4" s="14" t="s">
        <v>17</v>
      </c>
      <c r="G4" s="16">
        <v>6618999</v>
      </c>
      <c r="H4" s="16">
        <v>823455</v>
      </c>
      <c r="I4" s="4" t="s">
        <v>3</v>
      </c>
      <c r="J4" s="3" t="s">
        <v>5</v>
      </c>
      <c r="K4" s="5">
        <v>126654</v>
      </c>
      <c r="L4" s="6">
        <f>K4</f>
        <v>126654</v>
      </c>
      <c r="M4" s="12"/>
    </row>
    <row r="5" spans="1:13" s="8" customFormat="1" ht="72" customHeight="1" x14ac:dyDescent="0.2">
      <c r="A5" s="13">
        <v>2</v>
      </c>
      <c r="B5" s="14" t="s">
        <v>14</v>
      </c>
      <c r="C5" s="15" t="s">
        <v>18</v>
      </c>
      <c r="D5" s="3" t="s">
        <v>6</v>
      </c>
      <c r="E5" s="14" t="s">
        <v>19</v>
      </c>
      <c r="F5" s="14" t="s">
        <v>17</v>
      </c>
      <c r="G5" s="16">
        <v>0</v>
      </c>
      <c r="H5" s="16">
        <v>0</v>
      </c>
      <c r="I5" s="4" t="s">
        <v>3</v>
      </c>
      <c r="J5" s="3" t="s">
        <v>5</v>
      </c>
      <c r="K5" s="7">
        <v>0</v>
      </c>
      <c r="L5" s="6">
        <f t="shared" ref="L5:L9" si="0">K5</f>
        <v>0</v>
      </c>
    </row>
    <row r="6" spans="1:13" s="8" customFormat="1" ht="48" customHeight="1" x14ac:dyDescent="0.2">
      <c r="A6" s="13">
        <v>3</v>
      </c>
      <c r="B6" s="14" t="s">
        <v>20</v>
      </c>
      <c r="C6" s="15" t="s">
        <v>21</v>
      </c>
      <c r="D6" s="3" t="s">
        <v>6</v>
      </c>
      <c r="E6" s="14" t="s">
        <v>22</v>
      </c>
      <c r="F6" s="14" t="s">
        <v>23</v>
      </c>
      <c r="G6" s="16">
        <v>30663113</v>
      </c>
      <c r="H6" s="16">
        <v>1482864</v>
      </c>
      <c r="I6" s="4" t="s">
        <v>4</v>
      </c>
      <c r="J6" s="3" t="s">
        <v>5</v>
      </c>
      <c r="K6" s="7">
        <v>1804</v>
      </c>
      <c r="L6" s="6">
        <f t="shared" si="0"/>
        <v>1804</v>
      </c>
    </row>
    <row r="7" spans="1:13" s="8" customFormat="1" ht="64.5" customHeight="1" x14ac:dyDescent="0.2">
      <c r="A7" s="13">
        <v>4</v>
      </c>
      <c r="B7" s="14" t="s">
        <v>20</v>
      </c>
      <c r="C7" s="15" t="s">
        <v>18</v>
      </c>
      <c r="D7" s="3" t="s">
        <v>6</v>
      </c>
      <c r="E7" s="17" t="s">
        <v>24</v>
      </c>
      <c r="F7" s="14" t="s">
        <v>23</v>
      </c>
      <c r="G7" s="16">
        <v>0</v>
      </c>
      <c r="H7" s="16">
        <v>0</v>
      </c>
      <c r="I7" s="4" t="s">
        <v>3</v>
      </c>
      <c r="J7" s="3" t="s">
        <v>5</v>
      </c>
      <c r="K7" s="9">
        <v>0</v>
      </c>
      <c r="L7" s="6">
        <f t="shared" si="0"/>
        <v>0</v>
      </c>
    </row>
    <row r="8" spans="1:13" s="8" customFormat="1" ht="50.25" customHeight="1" x14ac:dyDescent="0.2">
      <c r="A8" s="13">
        <v>5</v>
      </c>
      <c r="B8" s="14" t="s">
        <v>25</v>
      </c>
      <c r="C8" s="15" t="s">
        <v>26</v>
      </c>
      <c r="D8" s="3" t="s">
        <v>6</v>
      </c>
      <c r="E8" s="14" t="s">
        <v>27</v>
      </c>
      <c r="F8" s="18" t="s">
        <v>28</v>
      </c>
      <c r="G8" s="16">
        <v>6960495</v>
      </c>
      <c r="H8" s="16">
        <v>2631756</v>
      </c>
      <c r="I8" s="4" t="s">
        <v>3</v>
      </c>
      <c r="J8" s="3" t="s">
        <v>5</v>
      </c>
      <c r="K8" s="9">
        <v>39275</v>
      </c>
      <c r="L8" s="6">
        <f t="shared" si="0"/>
        <v>39275</v>
      </c>
    </row>
    <row r="9" spans="1:13" s="8" customFormat="1" ht="139.5" customHeight="1" x14ac:dyDescent="0.2">
      <c r="A9" s="13">
        <v>6</v>
      </c>
      <c r="B9" s="19" t="s">
        <v>29</v>
      </c>
      <c r="C9" s="20" t="s">
        <v>30</v>
      </c>
      <c r="D9" s="3" t="s">
        <v>31</v>
      </c>
      <c r="E9" s="18" t="s">
        <v>32</v>
      </c>
      <c r="F9" s="18" t="s">
        <v>33</v>
      </c>
      <c r="G9" s="16">
        <v>9309643</v>
      </c>
      <c r="H9" s="16">
        <v>13320</v>
      </c>
      <c r="I9" s="4" t="s">
        <v>3</v>
      </c>
      <c r="J9" s="3" t="s">
        <v>5</v>
      </c>
      <c r="K9" s="9">
        <v>9386</v>
      </c>
      <c r="L9" s="6">
        <f t="shared" si="0"/>
        <v>9386</v>
      </c>
    </row>
    <row r="10" spans="1:13" s="8" customFormat="1" ht="12.75" customHeight="1" x14ac:dyDescent="0.2">
      <c r="A10" s="26" t="s">
        <v>12</v>
      </c>
      <c r="B10" s="26"/>
      <c r="C10" s="21"/>
      <c r="D10" s="22"/>
      <c r="E10" s="21"/>
      <c r="F10" s="21"/>
      <c r="G10" s="23">
        <f>G4+G5+G6+G7+G8+G9</f>
        <v>53552250</v>
      </c>
      <c r="H10" s="23">
        <f t="shared" ref="H10:L10" si="1">H4+H5+H6+H7+H8+H9</f>
        <v>4951395</v>
      </c>
      <c r="I10" s="23"/>
      <c r="J10" s="23"/>
      <c r="K10" s="23">
        <f t="shared" si="1"/>
        <v>177119</v>
      </c>
      <c r="L10" s="23">
        <f t="shared" si="1"/>
        <v>177119</v>
      </c>
    </row>
  </sheetData>
  <mergeCells count="3">
    <mergeCell ref="A2:H2"/>
    <mergeCell ref="A1:L1"/>
    <mergeCell ref="A10:B10"/>
  </mergeCells>
  <dataValidations count="1">
    <dataValidation allowBlank="1" showInputMessage="1" showErrorMessage="1" prompt="В рублях" sqref="G4:H9" xr:uid="{2B3E5F44-119D-44A9-AC65-CDC97E97DDCB}"/>
  </dataValidations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2022-07-20T09:41:09Z</dcterms:modified>
</cp:coreProperties>
</file>