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8_{19F72E4A-BE91-401C-B1F8-6CE65D1AC92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54" i="1"/>
  <c r="H54" i="1"/>
  <c r="E54" i="1"/>
  <c r="H12" i="1"/>
  <c r="E12" i="1"/>
  <c r="K58" i="1"/>
  <c r="K57" i="1"/>
  <c r="K56" i="1"/>
  <c r="K55" i="1"/>
  <c r="K53" i="1"/>
  <c r="K52" i="1"/>
  <c r="K51" i="1"/>
  <c r="K50" i="1"/>
  <c r="K49" i="1"/>
  <c r="K48" i="1"/>
  <c r="K47" i="1"/>
  <c r="K46" i="1"/>
  <c r="K45" i="1"/>
  <c r="K44" i="1"/>
  <c r="K41" i="1"/>
  <c r="K40" i="1"/>
  <c r="K39" i="1"/>
  <c r="K37" i="1"/>
  <c r="K36" i="1"/>
  <c r="K35" i="1"/>
  <c r="K33" i="1"/>
  <c r="K32" i="1"/>
  <c r="K31" i="1"/>
  <c r="K29" i="1"/>
  <c r="K28" i="1"/>
  <c r="K27" i="1"/>
  <c r="K25" i="1"/>
  <c r="K24" i="1"/>
  <c r="K23" i="1"/>
  <c r="K21" i="1"/>
  <c r="K20" i="1"/>
  <c r="K19" i="1"/>
  <c r="K17" i="1"/>
  <c r="K16" i="1"/>
  <c r="K15" i="1"/>
  <c r="K13" i="1"/>
  <c r="K11" i="1"/>
  <c r="K9" i="1"/>
  <c r="K8" i="1"/>
  <c r="K7" i="1"/>
  <c r="H58" i="1" l="1"/>
  <c r="H57" i="1"/>
  <c r="H56" i="1"/>
  <c r="H55" i="1"/>
  <c r="H53" i="1"/>
  <c r="H52" i="1"/>
  <c r="H51" i="1"/>
  <c r="H50" i="1"/>
  <c r="H49" i="1"/>
  <c r="H48" i="1"/>
  <c r="H47" i="1"/>
  <c r="H46" i="1"/>
  <c r="H45" i="1"/>
  <c r="H44" i="1"/>
  <c r="H41" i="1"/>
  <c r="H40" i="1"/>
  <c r="H39" i="1"/>
  <c r="H37" i="1"/>
  <c r="H36" i="1"/>
  <c r="H35" i="1"/>
  <c r="H33" i="1"/>
  <c r="H32" i="1"/>
  <c r="H31" i="1"/>
  <c r="H29" i="1"/>
  <c r="H28" i="1"/>
  <c r="H27" i="1"/>
  <c r="H25" i="1"/>
  <c r="H24" i="1"/>
  <c r="H23" i="1"/>
  <c r="H21" i="1"/>
  <c r="H20" i="1"/>
  <c r="H19" i="1"/>
  <c r="H17" i="1"/>
  <c r="H16" i="1"/>
  <c r="H15" i="1"/>
  <c r="H13" i="1"/>
  <c r="H11" i="1"/>
  <c r="H9" i="1"/>
  <c r="H8" i="1"/>
  <c r="H7" i="1"/>
  <c r="E58" i="1"/>
  <c r="E57" i="1"/>
  <c r="E56" i="1"/>
  <c r="E55" i="1"/>
  <c r="E53" i="1"/>
  <c r="E52" i="1"/>
  <c r="E51" i="1"/>
  <c r="E50" i="1"/>
  <c r="E49" i="1"/>
  <c r="E48" i="1"/>
  <c r="E47" i="1"/>
  <c r="E46" i="1"/>
  <c r="E45" i="1"/>
  <c r="E44" i="1"/>
  <c r="E41" i="1"/>
  <c r="E40" i="1"/>
  <c r="E39" i="1"/>
  <c r="E37" i="1"/>
  <c r="E36" i="1"/>
  <c r="E35" i="1"/>
  <c r="E33" i="1"/>
  <c r="E32" i="1"/>
  <c r="E31" i="1"/>
  <c r="E29" i="1"/>
  <c r="E28" i="1"/>
  <c r="E27" i="1"/>
  <c r="E25" i="1"/>
  <c r="E24" i="1"/>
  <c r="E23" i="1"/>
  <c r="E21" i="1"/>
  <c r="E20" i="1"/>
  <c r="E19" i="1"/>
  <c r="E17" i="1"/>
  <c r="E16" i="1"/>
  <c r="E15" i="1"/>
  <c r="E13" i="1"/>
  <c r="E11" i="1"/>
  <c r="E9" i="1"/>
  <c r="E8" i="1"/>
  <c r="E7" i="1"/>
</calcChain>
</file>

<file path=xl/sharedStrings.xml><?xml version="1.0" encoding="utf-8"?>
<sst xmlns="http://schemas.openxmlformats.org/spreadsheetml/2006/main" count="104" uniqueCount="50">
  <si>
    <t>ОСНОВНЫЕ ПОКАЗАТЕЛИ</t>
  </si>
  <si>
    <t>Показатели</t>
  </si>
  <si>
    <t>Единица измерения</t>
  </si>
  <si>
    <t>1. Отгружено товаров собственного производства, выполнено работ и услуг собственными силами по юридическим лицам, включая филиалы и другие ТОП</t>
  </si>
  <si>
    <t>в сопоставимых ценах</t>
  </si>
  <si>
    <t>млн.руб.</t>
  </si>
  <si>
    <t>%</t>
  </si>
  <si>
    <t>млн. руб.</t>
  </si>
  <si>
    <t>выполнения</t>
  </si>
  <si>
    <t xml:space="preserve">по муниципальному району Мелеузовский район </t>
  </si>
  <si>
    <t>в % к предыдущему году</t>
  </si>
  <si>
    <t>в ценах соответствующих лет</t>
  </si>
  <si>
    <t>сопоставимых ценах</t>
  </si>
  <si>
    <t>Финансы</t>
  </si>
  <si>
    <t>Доходы</t>
  </si>
  <si>
    <t>млн. рублей</t>
  </si>
  <si>
    <t>млн.рублей</t>
  </si>
  <si>
    <t>чел.</t>
  </si>
  <si>
    <t>единиц</t>
  </si>
  <si>
    <t>кв.м общей площади</t>
  </si>
  <si>
    <t>кв. м</t>
  </si>
  <si>
    <t>кв. метров на одного человека в год</t>
  </si>
  <si>
    <t>2. Объем отгруженных товаров собственного производства, выполненных работ и услуг собственными силами по чистому виду экономической деятельности "Промышленное производство" (по полному кругу организаций)</t>
  </si>
  <si>
    <t>3. Объем отгруженных товаров собственного производства, выполненных работ и услуг собственными силами по чистому виду экономической деятельности "Промышленное производство" (по крупным и средним организациям)</t>
  </si>
  <si>
    <t>4. Оборот розничной торговли (во всех каналах реализации)</t>
  </si>
  <si>
    <t>5. Объем реализации платных услуг населению</t>
  </si>
  <si>
    <t>6. Оборот общественного питания</t>
  </si>
  <si>
    <t>7. Объем инвестиций в основной капитал за счет всех источников финансирования (без субъектов малого предпринимательства и объемов инвестиций, не наблюдаемых прямыми статистическими методами)</t>
  </si>
  <si>
    <t>8. Объем инвестиций в основной капитал (за исключением бюджетных средств) (без субъектов малого предпринимательства и объемов инвестиций, не наблюдаемых прямыми статистическими методами</t>
  </si>
  <si>
    <t>9. Продукция сельского хозяйства во всех категориях хозяйств</t>
  </si>
  <si>
    <t>10. Прибыль прибыльных организаций</t>
  </si>
  <si>
    <t>11.  Сальдо прибылей и убытков</t>
  </si>
  <si>
    <t>12. Доходы бюджетов муниципальных районов и городских округов - всего</t>
  </si>
  <si>
    <t>13. Налоговые и неналоговые доходы</t>
  </si>
  <si>
    <t>14. Расходы бюджетов муниципальных районов и городских округов - всего</t>
  </si>
  <si>
    <t>15. Численность населения (среднегодовая) - всего</t>
  </si>
  <si>
    <t>17. Количество субъектов малого и среднего предпринимательства - всего на конец года</t>
  </si>
  <si>
    <t>16. Численность занятых в экономике (среднегодовая) - всего</t>
  </si>
  <si>
    <t>18. Фонд заработной платы работников - всего</t>
  </si>
  <si>
    <t>19. Фонд заработной платы работников - по крупным и средним предприятиям</t>
  </si>
  <si>
    <t>21. Уровень зарегистрированной безработицы (на конец периода в % к численности экономически активного населения)</t>
  </si>
  <si>
    <t>22. Ввод в эксплуатацию жилых домов за счет всех источников финансирования</t>
  </si>
  <si>
    <t>23. Общая площадь жилых помещений, приходящаяся на 1 жителя (на конец года)</t>
  </si>
  <si>
    <t>24. Ввод жилых домов, на душу населения</t>
  </si>
  <si>
    <t>социально-экономического развития на период 2022-2024 годы</t>
  </si>
  <si>
    <t xml:space="preserve">Прогноз </t>
  </si>
  <si>
    <t>Прогноз</t>
  </si>
  <si>
    <t>Факт</t>
  </si>
  <si>
    <t>20. Среднемесячная заработная плата</t>
  </si>
  <si>
    <t>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</si>
</sst>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"/>
    <numFmt numFmtId="167" formatCode="0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0"/>
      <name val="Courier"/>
      <family val="1"/>
      <charset val="204"/>
    </font>
    <font>
      <sz val="11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2"/>
      <color theme="1"/>
      <name val="Times New Roman CYR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140">
    <xf numFmtId="0" fontId="0" fillId="0" borderId="0"/>
    <xf numFmtId="0" fontId="3" fillId="0" borderId="0"/>
    <xf numFmtId="0" fontId="5" fillId="0" borderId="0"/>
    <xf numFmtId="0" fontId="5" fillId="0" borderId="0"/>
    <xf numFmtId="164" fontId="6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4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0" fontId="3" fillId="0" borderId="0"/>
    <xf numFmtId="0" fontId="3" fillId="0" borderId="0"/>
    <xf numFmtId="0" fontId="4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3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57">
    <xf numFmtId="0" fontId="0" fillId="0" borderId="0" xfId="0"/>
    <xf numFmtId="0" fontId="12" fillId="0" borderId="2" xfId="1" applyFont="1" applyFill="1" applyBorder="1" applyAlignment="1">
      <alignment horizontal="center" wrapText="1"/>
    </xf>
    <xf numFmtId="0" fontId="11" fillId="0" borderId="2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wrapText="1"/>
    </xf>
    <xf numFmtId="0" fontId="12" fillId="0" borderId="1" xfId="1" applyFont="1" applyFill="1" applyBorder="1" applyAlignment="1">
      <alignment vertical="top" wrapText="1"/>
    </xf>
    <xf numFmtId="4" fontId="12" fillId="0" borderId="1" xfId="1" applyNumberFormat="1" applyFont="1" applyFill="1" applyBorder="1" applyAlignment="1">
      <alignment wrapText="1"/>
    </xf>
    <xf numFmtId="4" fontId="11" fillId="0" borderId="1" xfId="1" applyNumberFormat="1" applyFont="1" applyFill="1" applyBorder="1" applyAlignment="1">
      <alignment wrapText="1"/>
    </xf>
    <xf numFmtId="4" fontId="13" fillId="0" borderId="1" xfId="1" applyNumberFormat="1" applyFont="1" applyFill="1" applyBorder="1" applyAlignment="1">
      <alignment wrapText="1"/>
    </xf>
    <xf numFmtId="4" fontId="15" fillId="0" borderId="1" xfId="1" applyNumberFormat="1" applyFont="1" applyFill="1" applyBorder="1" applyAlignment="1" applyProtection="1">
      <protection locked="0"/>
    </xf>
    <xf numFmtId="4" fontId="15" fillId="0" borderId="1" xfId="1" applyNumberFormat="1" applyFont="1" applyFill="1" applyBorder="1" applyAlignment="1"/>
    <xf numFmtId="4" fontId="18" fillId="0" borderId="1" xfId="1" applyNumberFormat="1" applyFont="1" applyFill="1" applyBorder="1" applyAlignment="1"/>
    <xf numFmtId="4" fontId="11" fillId="0" borderId="1" xfId="1" applyNumberFormat="1" applyFont="1" applyFill="1" applyBorder="1" applyAlignment="1"/>
    <xf numFmtId="4" fontId="18" fillId="0" borderId="1" xfId="1" applyNumberFormat="1" applyFont="1" applyFill="1" applyBorder="1" applyAlignment="1">
      <alignment wrapText="1"/>
    </xf>
    <xf numFmtId="4" fontId="15" fillId="3" borderId="1" xfId="1" applyNumberFormat="1" applyFont="1" applyFill="1" applyBorder="1" applyAlignment="1"/>
    <xf numFmtId="0" fontId="19" fillId="0" borderId="2" xfId="1" applyFont="1" applyFill="1" applyBorder="1" applyAlignment="1">
      <alignment horizontal="center" wrapText="1"/>
    </xf>
    <xf numFmtId="0" fontId="15" fillId="2" borderId="6" xfId="0" applyFont="1" applyFill="1" applyBorder="1" applyAlignment="1" applyProtection="1">
      <alignment horizontal="left" vertical="center" wrapText="1"/>
      <protection locked="0"/>
    </xf>
    <xf numFmtId="0" fontId="15" fillId="2" borderId="6" xfId="0" applyFont="1" applyFill="1" applyBorder="1" applyAlignment="1" applyProtection="1">
      <alignment horizontal="left" vertical="center" wrapText="1" indent="1"/>
      <protection locked="0"/>
    </xf>
    <xf numFmtId="0" fontId="20" fillId="3" borderId="0" xfId="0" applyFont="1" applyFill="1"/>
    <xf numFmtId="0" fontId="16" fillId="2" borderId="6" xfId="0" applyFont="1" applyFill="1" applyBorder="1" applyAlignment="1" applyProtection="1">
      <alignment horizontal="left" vertical="center" wrapText="1"/>
      <protection locked="0"/>
    </xf>
    <xf numFmtId="0" fontId="16" fillId="2" borderId="6" xfId="0" applyFont="1" applyFill="1" applyBorder="1" applyAlignment="1" applyProtection="1">
      <alignment horizontal="left" vertical="center" wrapText="1" indent="1"/>
      <protection locked="0"/>
    </xf>
    <xf numFmtId="0" fontId="16" fillId="2" borderId="6" xfId="0" applyFont="1" applyFill="1" applyBorder="1" applyAlignment="1" applyProtection="1">
      <alignment horizontal="left" vertical="center" wrapText="1" indent="3"/>
      <protection locked="0"/>
    </xf>
    <xf numFmtId="0" fontId="16" fillId="2" borderId="6" xfId="0" applyFont="1" applyFill="1" applyBorder="1" applyAlignment="1" applyProtection="1">
      <alignment horizontal="left" vertical="center" wrapText="1" indent="5"/>
      <protection locked="0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4" fontId="17" fillId="0" borderId="1" xfId="1" applyNumberFormat="1" applyFont="1" applyFill="1" applyBorder="1" applyAlignment="1" applyProtection="1"/>
    <xf numFmtId="4" fontId="11" fillId="0" borderId="1" xfId="1" applyNumberFormat="1" applyFont="1" applyFill="1" applyBorder="1" applyAlignment="1">
      <alignment horizontal="center" vertical="center" wrapText="1"/>
    </xf>
    <xf numFmtId="4" fontId="15" fillId="0" borderId="1" xfId="1" applyNumberFormat="1" applyFont="1" applyFill="1" applyBorder="1" applyAlignment="1">
      <alignment wrapText="1"/>
    </xf>
    <xf numFmtId="4" fontId="11" fillId="0" borderId="1" xfId="0" applyNumberFormat="1" applyFont="1" applyBorder="1" applyAlignment="1"/>
    <xf numFmtId="4" fontId="15" fillId="2" borderId="1" xfId="0" applyNumberFormat="1" applyFont="1" applyFill="1" applyBorder="1" applyAlignment="1">
      <alignment wrapText="1"/>
    </xf>
    <xf numFmtId="4" fontId="15" fillId="3" borderId="1" xfId="0" applyNumberFormat="1" applyFont="1" applyFill="1" applyBorder="1" applyAlignment="1" applyProtection="1">
      <alignment wrapText="1"/>
      <protection locked="0"/>
    </xf>
    <xf numFmtId="4" fontId="15" fillId="2" borderId="1" xfId="0" applyNumberFormat="1" applyFont="1" applyFill="1" applyBorder="1" applyAlignment="1" applyProtection="1">
      <alignment wrapText="1"/>
    </xf>
    <xf numFmtId="4" fontId="15" fillId="0" borderId="1" xfId="0" applyNumberFormat="1" applyFont="1" applyFill="1" applyBorder="1" applyAlignment="1" applyProtection="1">
      <alignment wrapText="1"/>
    </xf>
    <xf numFmtId="4" fontId="11" fillId="0" borderId="1" xfId="0" applyNumberFormat="1" applyFont="1" applyFill="1" applyBorder="1" applyAlignment="1"/>
    <xf numFmtId="0" fontId="11" fillId="0" borderId="1" xfId="0" applyFont="1" applyBorder="1" applyAlignment="1"/>
    <xf numFmtId="0" fontId="11" fillId="0" borderId="1" xfId="0" applyFont="1" applyBorder="1"/>
    <xf numFmtId="4" fontId="16" fillId="0" borderId="1" xfId="0" applyNumberFormat="1" applyFont="1" applyFill="1" applyBorder="1" applyAlignment="1"/>
    <xf numFmtId="4" fontId="21" fillId="0" borderId="1" xfId="1" applyNumberFormat="1" applyFont="1" applyFill="1" applyBorder="1" applyAlignment="1">
      <alignment wrapText="1"/>
    </xf>
    <xf numFmtId="4" fontId="16" fillId="2" borderId="1" xfId="0" applyNumberFormat="1" applyFont="1" applyFill="1" applyBorder="1" applyAlignment="1" applyProtection="1">
      <alignment wrapText="1"/>
    </xf>
    <xf numFmtId="4" fontId="16" fillId="0" borderId="1" xfId="0" applyNumberFormat="1" applyFont="1" applyFill="1" applyBorder="1" applyAlignment="1" applyProtection="1">
      <alignment wrapText="1"/>
    </xf>
    <xf numFmtId="4" fontId="22" fillId="0" borderId="1" xfId="1" applyNumberFormat="1" applyFont="1" applyFill="1" applyBorder="1" applyAlignment="1" applyProtection="1"/>
    <xf numFmtId="0" fontId="19" fillId="0" borderId="1" xfId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0" fillId="0" borderId="1" xfId="0" applyBorder="1"/>
    <xf numFmtId="0" fontId="16" fillId="0" borderId="6" xfId="0" applyFont="1" applyFill="1" applyBorder="1" applyAlignment="1" applyProtection="1">
      <alignment horizontal="left" vertical="center" wrapText="1"/>
      <protection locked="0"/>
    </xf>
    <xf numFmtId="0" fontId="15" fillId="0" borderId="6" xfId="0" applyFont="1" applyFill="1" applyBorder="1" applyAlignment="1" applyProtection="1">
      <alignment horizontal="left" vertical="center" wrapText="1" indent="1"/>
      <protection locked="0"/>
    </xf>
    <xf numFmtId="0" fontId="11" fillId="0" borderId="2" xfId="1" applyFont="1" applyFill="1" applyBorder="1" applyAlignment="1">
      <alignment horizontal="center" vertical="top" wrapText="1"/>
    </xf>
    <xf numFmtId="0" fontId="12" fillId="0" borderId="1" xfId="1" applyFont="1" applyFill="1" applyBorder="1" applyAlignment="1">
      <alignment wrapText="1"/>
    </xf>
    <xf numFmtId="166" fontId="15" fillId="0" borderId="1" xfId="0" applyNumberFormat="1" applyFont="1" applyFill="1" applyBorder="1" applyAlignment="1"/>
    <xf numFmtId="166" fontId="16" fillId="0" borderId="1" xfId="0" applyNumberFormat="1" applyFont="1" applyFill="1" applyBorder="1" applyAlignment="1"/>
    <xf numFmtId="0" fontId="0" fillId="0" borderId="1" xfId="0" applyFill="1" applyBorder="1"/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4" fontId="15" fillId="0" borderId="1" xfId="0" applyNumberFormat="1" applyFont="1" applyFill="1" applyBorder="1" applyAlignment="1"/>
    <xf numFmtId="4" fontId="15" fillId="0" borderId="1" xfId="0" applyNumberFormat="1" applyFont="1" applyFill="1" applyBorder="1" applyAlignment="1">
      <alignment wrapText="1"/>
    </xf>
    <xf numFmtId="0" fontId="12" fillId="0" borderId="3" xfId="1" applyFont="1" applyFill="1" applyBorder="1" applyAlignment="1">
      <alignment horizontal="center" vertical="top" wrapText="1"/>
    </xf>
    <xf numFmtId="0" fontId="12" fillId="0" borderId="4" xfId="1" applyFont="1" applyFill="1" applyBorder="1" applyAlignment="1">
      <alignment horizontal="center" vertical="top" wrapText="1"/>
    </xf>
    <xf numFmtId="0" fontId="10" fillId="0" borderId="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12" fillId="0" borderId="1" xfId="1" applyFont="1" applyFill="1" applyBorder="1" applyAlignment="1">
      <alignment horizontal="center" vertical="top" wrapText="1"/>
    </xf>
  </cellXfs>
  <cellStyles count="140">
    <cellStyle name="AFE" xfId="2" xr:uid="{00000000-0005-0000-0000-000000000000}"/>
    <cellStyle name="Excel Built-in Normal" xfId="3" xr:uid="{00000000-0005-0000-0000-000001000000}"/>
    <cellStyle name="Денежный 22" xfId="4" xr:uid="{00000000-0005-0000-0000-000002000000}"/>
    <cellStyle name="Обычный" xfId="0" builtinId="0"/>
    <cellStyle name="Обычный 10 2" xfId="5" xr:uid="{00000000-0005-0000-0000-000004000000}"/>
    <cellStyle name="Обычный 11 2" xfId="6" xr:uid="{00000000-0005-0000-0000-000005000000}"/>
    <cellStyle name="Обычный 11 3" xfId="7" xr:uid="{00000000-0005-0000-0000-000006000000}"/>
    <cellStyle name="Обычный 12" xfId="8" xr:uid="{00000000-0005-0000-0000-000007000000}"/>
    <cellStyle name="Обычный 12 2" xfId="9" xr:uid="{00000000-0005-0000-0000-000008000000}"/>
    <cellStyle name="Обычный 14 2" xfId="10" xr:uid="{00000000-0005-0000-0000-000009000000}"/>
    <cellStyle name="Обычный 14 3" xfId="11" xr:uid="{00000000-0005-0000-0000-00000A000000}"/>
    <cellStyle name="Обычный 14 4" xfId="12" xr:uid="{00000000-0005-0000-0000-00000B000000}"/>
    <cellStyle name="Обычный 14 5" xfId="13" xr:uid="{00000000-0005-0000-0000-00000C000000}"/>
    <cellStyle name="Обычный 14 6" xfId="14" xr:uid="{00000000-0005-0000-0000-00000D000000}"/>
    <cellStyle name="Обычный 15" xfId="15" xr:uid="{00000000-0005-0000-0000-00000E000000}"/>
    <cellStyle name="Обычный 16" xfId="16" xr:uid="{00000000-0005-0000-0000-00000F000000}"/>
    <cellStyle name="Обычный 16 10" xfId="17" xr:uid="{00000000-0005-0000-0000-000010000000}"/>
    <cellStyle name="Обычный 16 11" xfId="18" xr:uid="{00000000-0005-0000-0000-000011000000}"/>
    <cellStyle name="Обычный 16 2" xfId="19" xr:uid="{00000000-0005-0000-0000-000012000000}"/>
    <cellStyle name="Обычный 16 3" xfId="20" xr:uid="{00000000-0005-0000-0000-000013000000}"/>
    <cellStyle name="Обычный 16 4" xfId="21" xr:uid="{00000000-0005-0000-0000-000014000000}"/>
    <cellStyle name="Обычный 16 5" xfId="22" xr:uid="{00000000-0005-0000-0000-000015000000}"/>
    <cellStyle name="Обычный 16 6" xfId="23" xr:uid="{00000000-0005-0000-0000-000016000000}"/>
    <cellStyle name="Обычный 16 7" xfId="24" xr:uid="{00000000-0005-0000-0000-000017000000}"/>
    <cellStyle name="Обычный 16 8" xfId="25" xr:uid="{00000000-0005-0000-0000-000018000000}"/>
    <cellStyle name="Обычный 16 9" xfId="26" xr:uid="{00000000-0005-0000-0000-000019000000}"/>
    <cellStyle name="Обычный 17 2" xfId="27" xr:uid="{00000000-0005-0000-0000-00001A000000}"/>
    <cellStyle name="Обычный 18 2" xfId="28" xr:uid="{00000000-0005-0000-0000-00001B000000}"/>
    <cellStyle name="Обычный 19 2" xfId="29" xr:uid="{00000000-0005-0000-0000-00001C000000}"/>
    <cellStyle name="Обычный 2" xfId="1" xr:uid="{00000000-0005-0000-0000-00001D000000}"/>
    <cellStyle name="Обычный 2 10" xfId="30" xr:uid="{00000000-0005-0000-0000-00001E000000}"/>
    <cellStyle name="Обычный 2 11" xfId="31" xr:uid="{00000000-0005-0000-0000-00001F000000}"/>
    <cellStyle name="Обычный 2 12" xfId="32" xr:uid="{00000000-0005-0000-0000-000020000000}"/>
    <cellStyle name="Обычный 2 13" xfId="33" xr:uid="{00000000-0005-0000-0000-000021000000}"/>
    <cellStyle name="Обычный 2 13 2" xfId="34" xr:uid="{00000000-0005-0000-0000-000022000000}"/>
    <cellStyle name="Обычный 2 14" xfId="35" xr:uid="{00000000-0005-0000-0000-000023000000}"/>
    <cellStyle name="Обычный 2 14 2" xfId="36" xr:uid="{00000000-0005-0000-0000-000024000000}"/>
    <cellStyle name="Обычный 2 15" xfId="37" xr:uid="{00000000-0005-0000-0000-000025000000}"/>
    <cellStyle name="Обычный 2 15 2" xfId="38" xr:uid="{00000000-0005-0000-0000-000026000000}"/>
    <cellStyle name="Обычный 2 16" xfId="39" xr:uid="{00000000-0005-0000-0000-000027000000}"/>
    <cellStyle name="Обычный 2 16 2" xfId="40" xr:uid="{00000000-0005-0000-0000-000028000000}"/>
    <cellStyle name="Обычный 2 17" xfId="41" xr:uid="{00000000-0005-0000-0000-000029000000}"/>
    <cellStyle name="Обычный 2 18" xfId="42" xr:uid="{00000000-0005-0000-0000-00002A000000}"/>
    <cellStyle name="Обычный 2 19" xfId="43" xr:uid="{00000000-0005-0000-0000-00002B000000}"/>
    <cellStyle name="Обычный 2 2" xfId="44" xr:uid="{00000000-0005-0000-0000-00002C000000}"/>
    <cellStyle name="Обычный 2 2 2" xfId="45" xr:uid="{00000000-0005-0000-0000-00002D000000}"/>
    <cellStyle name="Обычный 2 2 2 2" xfId="46" xr:uid="{00000000-0005-0000-0000-00002E000000}"/>
    <cellStyle name="Обычный 2 2 3" xfId="47" xr:uid="{00000000-0005-0000-0000-00002F000000}"/>
    <cellStyle name="Обычный 2 2 4" xfId="48" xr:uid="{00000000-0005-0000-0000-000030000000}"/>
    <cellStyle name="Обычный 2 2 5" xfId="49" xr:uid="{00000000-0005-0000-0000-000031000000}"/>
    <cellStyle name="Обычный 2 20" xfId="50" xr:uid="{00000000-0005-0000-0000-000032000000}"/>
    <cellStyle name="Обычный 2 21" xfId="51" xr:uid="{00000000-0005-0000-0000-000033000000}"/>
    <cellStyle name="Обычный 2 22" xfId="52" xr:uid="{00000000-0005-0000-0000-000034000000}"/>
    <cellStyle name="Обычный 2 23" xfId="53" xr:uid="{00000000-0005-0000-0000-000035000000}"/>
    <cellStyle name="Обычный 2 24" xfId="54" xr:uid="{00000000-0005-0000-0000-000036000000}"/>
    <cellStyle name="Обычный 2 25" xfId="55" xr:uid="{00000000-0005-0000-0000-000037000000}"/>
    <cellStyle name="Обычный 2 26" xfId="56" xr:uid="{00000000-0005-0000-0000-000038000000}"/>
    <cellStyle name="Обычный 2 27" xfId="57" xr:uid="{00000000-0005-0000-0000-000039000000}"/>
    <cellStyle name="Обычный 2 28" xfId="58" xr:uid="{00000000-0005-0000-0000-00003A000000}"/>
    <cellStyle name="Обычный 2 29" xfId="59" xr:uid="{00000000-0005-0000-0000-00003B000000}"/>
    <cellStyle name="Обычный 2 3" xfId="60" xr:uid="{00000000-0005-0000-0000-00003C000000}"/>
    <cellStyle name="Обычный 2 3 2" xfId="61" xr:uid="{00000000-0005-0000-0000-00003D000000}"/>
    <cellStyle name="Обычный 2 30" xfId="62" xr:uid="{00000000-0005-0000-0000-00003E000000}"/>
    <cellStyle name="Обычный 2 31" xfId="63" xr:uid="{00000000-0005-0000-0000-00003F000000}"/>
    <cellStyle name="Обычный 2 32" xfId="64" xr:uid="{00000000-0005-0000-0000-000040000000}"/>
    <cellStyle name="Обычный 2 33" xfId="65" xr:uid="{00000000-0005-0000-0000-000041000000}"/>
    <cellStyle name="Обычный 2 34" xfId="66" xr:uid="{00000000-0005-0000-0000-000042000000}"/>
    <cellStyle name="Обычный 2 35" xfId="67" xr:uid="{00000000-0005-0000-0000-000043000000}"/>
    <cellStyle name="Обычный 2 4" xfId="68" xr:uid="{00000000-0005-0000-0000-000044000000}"/>
    <cellStyle name="Обычный 2 4 2" xfId="69" xr:uid="{00000000-0005-0000-0000-000045000000}"/>
    <cellStyle name="Обычный 2 5" xfId="70" xr:uid="{00000000-0005-0000-0000-000046000000}"/>
    <cellStyle name="Обычный 2 6" xfId="71" xr:uid="{00000000-0005-0000-0000-000047000000}"/>
    <cellStyle name="Обычный 2 6 2" xfId="72" xr:uid="{00000000-0005-0000-0000-000048000000}"/>
    <cellStyle name="Обычный 2 7" xfId="73" xr:uid="{00000000-0005-0000-0000-000049000000}"/>
    <cellStyle name="Обычный 2 7 2" xfId="74" xr:uid="{00000000-0005-0000-0000-00004A000000}"/>
    <cellStyle name="Обычный 2 8" xfId="75" xr:uid="{00000000-0005-0000-0000-00004B000000}"/>
    <cellStyle name="Обычный 2 9" xfId="76" xr:uid="{00000000-0005-0000-0000-00004C000000}"/>
    <cellStyle name="Обычный 2 9 2" xfId="77" xr:uid="{00000000-0005-0000-0000-00004D000000}"/>
    <cellStyle name="Обычный 21" xfId="78" xr:uid="{00000000-0005-0000-0000-00004E000000}"/>
    <cellStyle name="Обычный 25 10" xfId="79" xr:uid="{00000000-0005-0000-0000-00004F000000}"/>
    <cellStyle name="Обычный 25 11" xfId="80" xr:uid="{00000000-0005-0000-0000-000050000000}"/>
    <cellStyle name="Обычный 25 2" xfId="81" xr:uid="{00000000-0005-0000-0000-000051000000}"/>
    <cellStyle name="Обычный 25 3" xfId="82" xr:uid="{00000000-0005-0000-0000-000052000000}"/>
    <cellStyle name="Обычный 25 4" xfId="83" xr:uid="{00000000-0005-0000-0000-000053000000}"/>
    <cellStyle name="Обычный 25 5" xfId="84" xr:uid="{00000000-0005-0000-0000-000054000000}"/>
    <cellStyle name="Обычный 25 6" xfId="85" xr:uid="{00000000-0005-0000-0000-000055000000}"/>
    <cellStyle name="Обычный 25 7" xfId="86" xr:uid="{00000000-0005-0000-0000-000056000000}"/>
    <cellStyle name="Обычный 25 8" xfId="87" xr:uid="{00000000-0005-0000-0000-000057000000}"/>
    <cellStyle name="Обычный 25 9" xfId="88" xr:uid="{00000000-0005-0000-0000-000058000000}"/>
    <cellStyle name="Обычный 26 2" xfId="89" xr:uid="{00000000-0005-0000-0000-000059000000}"/>
    <cellStyle name="Обычный 3 10" xfId="90" xr:uid="{00000000-0005-0000-0000-00005A000000}"/>
    <cellStyle name="Обычный 3 11" xfId="91" xr:uid="{00000000-0005-0000-0000-00005B000000}"/>
    <cellStyle name="Обычный 3 12" xfId="92" xr:uid="{00000000-0005-0000-0000-00005C000000}"/>
    <cellStyle name="Обычный 3 13" xfId="93" xr:uid="{00000000-0005-0000-0000-00005D000000}"/>
    <cellStyle name="Обычный 3 14" xfId="94" xr:uid="{00000000-0005-0000-0000-00005E000000}"/>
    <cellStyle name="Обычный 3 15" xfId="95" xr:uid="{00000000-0005-0000-0000-00005F000000}"/>
    <cellStyle name="Обычный 3 16" xfId="96" xr:uid="{00000000-0005-0000-0000-000060000000}"/>
    <cellStyle name="Обычный 3 17" xfId="97" xr:uid="{00000000-0005-0000-0000-000061000000}"/>
    <cellStyle name="Обычный 3 18" xfId="98" xr:uid="{00000000-0005-0000-0000-000062000000}"/>
    <cellStyle name="Обычный 3 19" xfId="99" xr:uid="{00000000-0005-0000-0000-000063000000}"/>
    <cellStyle name="Обычный 3 2" xfId="100" xr:uid="{00000000-0005-0000-0000-000064000000}"/>
    <cellStyle name="Обычный 3 20" xfId="101" xr:uid="{00000000-0005-0000-0000-000065000000}"/>
    <cellStyle name="Обычный 3 21" xfId="102" xr:uid="{00000000-0005-0000-0000-000066000000}"/>
    <cellStyle name="Обычный 3 22" xfId="103" xr:uid="{00000000-0005-0000-0000-000067000000}"/>
    <cellStyle name="Обычный 3 3" xfId="104" xr:uid="{00000000-0005-0000-0000-000068000000}"/>
    <cellStyle name="Обычный 3 4" xfId="105" xr:uid="{00000000-0005-0000-0000-000069000000}"/>
    <cellStyle name="Обычный 3 5" xfId="106" xr:uid="{00000000-0005-0000-0000-00006A000000}"/>
    <cellStyle name="Обычный 3 6" xfId="107" xr:uid="{00000000-0005-0000-0000-00006B000000}"/>
    <cellStyle name="Обычный 3 7" xfId="108" xr:uid="{00000000-0005-0000-0000-00006C000000}"/>
    <cellStyle name="Обычный 3 8" xfId="109" xr:uid="{00000000-0005-0000-0000-00006D000000}"/>
    <cellStyle name="Обычный 3 9" xfId="110" xr:uid="{00000000-0005-0000-0000-00006E000000}"/>
    <cellStyle name="Обычный 4 10" xfId="111" xr:uid="{00000000-0005-0000-0000-00006F000000}"/>
    <cellStyle name="Обычный 4 11" xfId="112" xr:uid="{00000000-0005-0000-0000-000070000000}"/>
    <cellStyle name="Обычный 4 12" xfId="113" xr:uid="{00000000-0005-0000-0000-000071000000}"/>
    <cellStyle name="Обычный 4 13" xfId="114" xr:uid="{00000000-0005-0000-0000-000072000000}"/>
    <cellStyle name="Обычный 4 14" xfId="115" xr:uid="{00000000-0005-0000-0000-000073000000}"/>
    <cellStyle name="Обычный 4 15" xfId="116" xr:uid="{00000000-0005-0000-0000-000074000000}"/>
    <cellStyle name="Обычный 4 16" xfId="117" xr:uid="{00000000-0005-0000-0000-000075000000}"/>
    <cellStyle name="Обычный 4 17" xfId="118" xr:uid="{00000000-0005-0000-0000-000076000000}"/>
    <cellStyle name="Обычный 4 2" xfId="119" xr:uid="{00000000-0005-0000-0000-000077000000}"/>
    <cellStyle name="Обычный 4 3" xfId="120" xr:uid="{00000000-0005-0000-0000-000078000000}"/>
    <cellStyle name="Обычный 4 4" xfId="121" xr:uid="{00000000-0005-0000-0000-000079000000}"/>
    <cellStyle name="Обычный 4 5" xfId="122" xr:uid="{00000000-0005-0000-0000-00007A000000}"/>
    <cellStyle name="Обычный 4 6" xfId="123" xr:uid="{00000000-0005-0000-0000-00007B000000}"/>
    <cellStyle name="Обычный 4 7" xfId="124" xr:uid="{00000000-0005-0000-0000-00007C000000}"/>
    <cellStyle name="Обычный 4 8" xfId="125" xr:uid="{00000000-0005-0000-0000-00007D000000}"/>
    <cellStyle name="Обычный 4 9" xfId="126" xr:uid="{00000000-0005-0000-0000-00007E000000}"/>
    <cellStyle name="Обычный 5 2" xfId="127" xr:uid="{00000000-0005-0000-0000-00007F000000}"/>
    <cellStyle name="Обычный 5 3" xfId="128" xr:uid="{00000000-0005-0000-0000-000080000000}"/>
    <cellStyle name="Обычный 6 2" xfId="129" xr:uid="{00000000-0005-0000-0000-000081000000}"/>
    <cellStyle name="Обычный 6 3" xfId="130" xr:uid="{00000000-0005-0000-0000-000082000000}"/>
    <cellStyle name="Обычный 7 2" xfId="131" xr:uid="{00000000-0005-0000-0000-000083000000}"/>
    <cellStyle name="Обычный 7 3" xfId="132" xr:uid="{00000000-0005-0000-0000-000084000000}"/>
    <cellStyle name="Обычный 8 2" xfId="133" xr:uid="{00000000-0005-0000-0000-000085000000}"/>
    <cellStyle name="Обычный 8 3" xfId="134" xr:uid="{00000000-0005-0000-0000-000086000000}"/>
    <cellStyle name="Обычный 8 4" xfId="135" xr:uid="{00000000-0005-0000-0000-000087000000}"/>
    <cellStyle name="Обычный 8 5" xfId="136" xr:uid="{00000000-0005-0000-0000-000088000000}"/>
    <cellStyle name="Обычный 9" xfId="137" xr:uid="{00000000-0005-0000-0000-000089000000}"/>
    <cellStyle name="Финансовый 2 2" xfId="138" xr:uid="{00000000-0005-0000-0000-00008A000000}"/>
    <cellStyle name="Финансовый 5" xfId="139" xr:uid="{00000000-0005-0000-0000-00008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7"/>
  <sheetViews>
    <sheetView tabSelected="1" workbookViewId="0">
      <pane xSplit="1" topLeftCell="B1" activePane="topRight" state="frozen"/>
      <selection pane="topRight" activeCell="J60" sqref="J60"/>
    </sheetView>
  </sheetViews>
  <sheetFormatPr defaultRowHeight="15" x14ac:dyDescent="0.25"/>
  <cols>
    <col min="1" max="1" width="71.28515625" customWidth="1"/>
    <col min="2" max="2" width="17.28515625" customWidth="1"/>
    <col min="3" max="3" width="9.85546875" customWidth="1"/>
    <col min="4" max="4" width="10.42578125" bestFit="1" customWidth="1"/>
    <col min="5" max="5" width="10.42578125" customWidth="1"/>
    <col min="6" max="6" width="10.42578125" bestFit="1" customWidth="1"/>
    <col min="7" max="11" width="10.42578125" customWidth="1"/>
  </cols>
  <sheetData>
    <row r="1" spans="1:12" ht="15.75" x14ac:dyDescent="0.25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5.75" x14ac:dyDescent="0.25">
      <c r="A2" s="54" t="s">
        <v>44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2" ht="15.75" x14ac:dyDescent="0.25">
      <c r="A3" s="54" t="s">
        <v>9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2" ht="26.45" customHeight="1" x14ac:dyDescent="0.25">
      <c r="A4" s="52" t="s">
        <v>1</v>
      </c>
      <c r="B4" s="56" t="s">
        <v>2</v>
      </c>
      <c r="C4" s="3" t="s">
        <v>46</v>
      </c>
      <c r="D4" s="3" t="s">
        <v>47</v>
      </c>
      <c r="E4" s="3" t="s">
        <v>6</v>
      </c>
      <c r="F4" s="3" t="s">
        <v>46</v>
      </c>
      <c r="G4" s="3" t="s">
        <v>47</v>
      </c>
      <c r="H4" s="3" t="s">
        <v>6</v>
      </c>
      <c r="I4" s="3" t="s">
        <v>46</v>
      </c>
      <c r="J4" s="3" t="s">
        <v>47</v>
      </c>
      <c r="K4" s="3" t="s">
        <v>6</v>
      </c>
      <c r="L4" s="3" t="s">
        <v>45</v>
      </c>
    </row>
    <row r="5" spans="1:12" ht="30.6" customHeight="1" x14ac:dyDescent="0.25">
      <c r="A5" s="53"/>
      <c r="B5" s="56"/>
      <c r="C5" s="3">
        <v>2021</v>
      </c>
      <c r="D5" s="3">
        <v>2021</v>
      </c>
      <c r="E5" s="14" t="s">
        <v>8</v>
      </c>
      <c r="F5" s="3">
        <v>2022</v>
      </c>
      <c r="G5" s="1">
        <v>2022</v>
      </c>
      <c r="H5" s="14" t="s">
        <v>8</v>
      </c>
      <c r="I5" s="1">
        <v>2023</v>
      </c>
      <c r="J5" s="1">
        <v>2023</v>
      </c>
      <c r="K5" s="39" t="s">
        <v>8</v>
      </c>
      <c r="L5" s="40">
        <v>2024</v>
      </c>
    </row>
    <row r="6" spans="1:12" ht="33.950000000000003" customHeight="1" x14ac:dyDescent="0.25">
      <c r="A6" s="4" t="s">
        <v>3</v>
      </c>
      <c r="B6" s="44"/>
      <c r="C6" s="45"/>
      <c r="D6" s="46"/>
      <c r="E6" s="47"/>
      <c r="F6" s="46"/>
      <c r="G6" s="46"/>
      <c r="H6" s="5"/>
      <c r="I6" s="5"/>
      <c r="J6" s="5"/>
      <c r="K6" s="5"/>
      <c r="L6" s="48"/>
    </row>
    <row r="7" spans="1:12" ht="18.95" customHeight="1" x14ac:dyDescent="0.25">
      <c r="A7" s="43" t="s">
        <v>4</v>
      </c>
      <c r="B7" s="49" t="s">
        <v>5</v>
      </c>
      <c r="C7" s="50">
        <v>13112.6</v>
      </c>
      <c r="D7" s="50">
        <v>15268.9</v>
      </c>
      <c r="E7" s="34">
        <f>D7/C7%</f>
        <v>116.44448850723731</v>
      </c>
      <c r="F7" s="50">
        <v>18475.37</v>
      </c>
      <c r="G7" s="50">
        <v>22319.97</v>
      </c>
      <c r="H7" s="5">
        <f>G7/F7%</f>
        <v>120.80932614610697</v>
      </c>
      <c r="I7" s="48">
        <v>26717</v>
      </c>
      <c r="J7" s="5">
        <v>27232.6</v>
      </c>
      <c r="K7" s="5">
        <f>J7/L7%</f>
        <v>99.153543335755799</v>
      </c>
      <c r="L7" s="5">
        <v>27465.08</v>
      </c>
    </row>
    <row r="8" spans="1:12" ht="30" customHeight="1" x14ac:dyDescent="0.25">
      <c r="A8" s="43"/>
      <c r="B8" s="49" t="s">
        <v>10</v>
      </c>
      <c r="C8" s="50">
        <v>115.6</v>
      </c>
      <c r="D8" s="50">
        <v>134.6</v>
      </c>
      <c r="E8" s="34">
        <f t="shared" ref="E8:E9" si="0">D8/C8%</f>
        <v>116.43598615916956</v>
      </c>
      <c r="F8" s="50">
        <v>121</v>
      </c>
      <c r="G8" s="50">
        <v>146.19999999999999</v>
      </c>
      <c r="H8" s="5">
        <f t="shared" ref="H8:H9" si="1">G8/F8%</f>
        <v>120.82644628099173</v>
      </c>
      <c r="I8" s="48">
        <v>119.7</v>
      </c>
      <c r="J8" s="5">
        <v>122</v>
      </c>
      <c r="K8" s="5">
        <f>J8/L8%</f>
        <v>118.67704280155641</v>
      </c>
      <c r="L8" s="5">
        <v>102.8</v>
      </c>
    </row>
    <row r="9" spans="1:12" ht="15.95" customHeight="1" x14ac:dyDescent="0.25">
      <c r="A9" s="43" t="s">
        <v>11</v>
      </c>
      <c r="B9" s="49" t="s">
        <v>7</v>
      </c>
      <c r="C9" s="50">
        <v>14541.6</v>
      </c>
      <c r="D9" s="50">
        <v>15268.9</v>
      </c>
      <c r="E9" s="34">
        <f t="shared" si="0"/>
        <v>105.00151290091874</v>
      </c>
      <c r="F9" s="50">
        <v>21690.080000000002</v>
      </c>
      <c r="G9" s="50">
        <v>22319.97</v>
      </c>
      <c r="H9" s="5">
        <f t="shared" si="1"/>
        <v>102.90404645810435</v>
      </c>
      <c r="I9" s="5">
        <v>26289.53</v>
      </c>
      <c r="J9" s="5">
        <v>27232.6</v>
      </c>
      <c r="K9" s="5">
        <f t="shared" ref="K9" si="2">J9/I9%</f>
        <v>103.58724556886335</v>
      </c>
      <c r="L9" s="48">
        <v>28268.82</v>
      </c>
    </row>
    <row r="10" spans="1:12" ht="57.95" customHeight="1" x14ac:dyDescent="0.25">
      <c r="A10" s="42" t="s">
        <v>22</v>
      </c>
      <c r="B10" s="49"/>
      <c r="C10" s="7"/>
      <c r="D10" s="51"/>
      <c r="E10" s="35"/>
      <c r="F10" s="7"/>
      <c r="G10" s="51"/>
      <c r="H10" s="35"/>
      <c r="I10" s="51"/>
      <c r="J10" s="7"/>
      <c r="K10" s="35"/>
      <c r="L10" s="48"/>
    </row>
    <row r="11" spans="1:12" ht="15.6" customHeight="1" x14ac:dyDescent="0.25">
      <c r="A11" s="16" t="s">
        <v>4</v>
      </c>
      <c r="B11" s="22" t="s">
        <v>5</v>
      </c>
      <c r="C11" s="23">
        <v>11340.217000000001</v>
      </c>
      <c r="D11" s="27">
        <v>16025.15</v>
      </c>
      <c r="E11" s="34">
        <f>D11/C11%</f>
        <v>141.31255160284849</v>
      </c>
      <c r="F11" s="23">
        <v>18009.27</v>
      </c>
      <c r="G11" s="27">
        <v>28650.44</v>
      </c>
      <c r="H11" s="5">
        <f>G11/F11%</f>
        <v>159.0871812127865</v>
      </c>
      <c r="I11" s="27">
        <v>23997.61</v>
      </c>
      <c r="J11" s="23">
        <v>23402.7</v>
      </c>
      <c r="K11" s="5">
        <f>J11/I11%</f>
        <v>97.520961462412302</v>
      </c>
      <c r="L11" s="41">
        <v>34669.54</v>
      </c>
    </row>
    <row r="12" spans="1:12" ht="30.6" customHeight="1" x14ac:dyDescent="0.25">
      <c r="A12" s="16"/>
      <c r="B12" s="22" t="s">
        <v>10</v>
      </c>
      <c r="C12" s="23">
        <v>100</v>
      </c>
      <c r="D12" s="27">
        <v>133.4</v>
      </c>
      <c r="E12" s="34">
        <f>D12/C12%</f>
        <v>133.4</v>
      </c>
      <c r="F12" s="23">
        <v>135</v>
      </c>
      <c r="G12" s="27">
        <v>156</v>
      </c>
      <c r="H12" s="38">
        <f>G12/F12%</f>
        <v>115.55555555555554</v>
      </c>
      <c r="I12" s="27">
        <v>83.76</v>
      </c>
      <c r="J12" s="23">
        <v>123.9</v>
      </c>
      <c r="K12" s="5">
        <f>J12/I12%</f>
        <v>147.92263610315186</v>
      </c>
      <c r="L12" s="41">
        <v>102.8</v>
      </c>
    </row>
    <row r="13" spans="1:12" ht="20.100000000000001" customHeight="1" x14ac:dyDescent="0.25">
      <c r="A13" s="16" t="s">
        <v>11</v>
      </c>
      <c r="B13" s="22" t="s">
        <v>7</v>
      </c>
      <c r="C13" s="23">
        <v>12576.300999999999</v>
      </c>
      <c r="D13" s="27">
        <v>16025.15</v>
      </c>
      <c r="E13" s="34">
        <f t="shared" ref="E13" si="3">D13/C13%</f>
        <v>127.423397388469</v>
      </c>
      <c r="F13" s="23">
        <v>19986.05</v>
      </c>
      <c r="G13" s="27">
        <v>28650.44</v>
      </c>
      <c r="H13" s="5">
        <f>G13/F13%</f>
        <v>143.35218815123548</v>
      </c>
      <c r="I13" s="27">
        <v>23613.65</v>
      </c>
      <c r="J13" s="23">
        <v>23402.7</v>
      </c>
      <c r="K13" s="5">
        <f>J13/I13%</f>
        <v>99.106660766124676</v>
      </c>
      <c r="L13" s="41">
        <v>25365.97</v>
      </c>
    </row>
    <row r="14" spans="1:12" ht="50.45" customHeight="1" x14ac:dyDescent="0.25">
      <c r="A14" s="42" t="s">
        <v>23</v>
      </c>
      <c r="B14" s="22"/>
      <c r="C14" s="32"/>
      <c r="D14" s="27"/>
      <c r="E14" s="5"/>
      <c r="F14" s="32"/>
      <c r="G14" s="27"/>
      <c r="H14" s="5"/>
      <c r="I14" s="27"/>
      <c r="J14" s="6"/>
      <c r="K14" s="5"/>
      <c r="L14" s="41"/>
    </row>
    <row r="15" spans="1:12" ht="27.95" customHeight="1" x14ac:dyDescent="0.25">
      <c r="A15" s="43" t="s">
        <v>4</v>
      </c>
      <c r="B15" s="22" t="s">
        <v>5</v>
      </c>
      <c r="C15" s="25">
        <v>8908.0560000000005</v>
      </c>
      <c r="D15" s="28">
        <v>12101.04</v>
      </c>
      <c r="E15" s="34">
        <f t="shared" ref="E15:E17" si="4">D15/C15%</f>
        <v>135.84378005706296</v>
      </c>
      <c r="F15" s="25">
        <v>15670.84</v>
      </c>
      <c r="G15" s="28">
        <v>23628.53</v>
      </c>
      <c r="H15" s="5">
        <f t="shared" ref="H15:H17" si="5">G15/F15%</f>
        <v>150.7802389661307</v>
      </c>
      <c r="I15" s="28">
        <v>21745.7</v>
      </c>
      <c r="J15" s="23">
        <v>21206.62</v>
      </c>
      <c r="K15" s="5">
        <f t="shared" ref="K15:K17" si="6">J15/I15%</f>
        <v>97.520981159493601</v>
      </c>
      <c r="L15" s="41">
        <v>22382</v>
      </c>
    </row>
    <row r="16" spans="1:12" ht="34.5" customHeight="1" x14ac:dyDescent="0.25">
      <c r="A16" s="43"/>
      <c r="B16" s="22" t="s">
        <v>10</v>
      </c>
      <c r="C16" s="23">
        <v>95</v>
      </c>
      <c r="D16" s="28">
        <v>133.4</v>
      </c>
      <c r="E16" s="34">
        <f t="shared" si="4"/>
        <v>140.42105263157896</v>
      </c>
      <c r="F16" s="23">
        <v>129.5</v>
      </c>
      <c r="G16" s="28">
        <v>156.1</v>
      </c>
      <c r="H16" s="5">
        <f t="shared" si="5"/>
        <v>120.54054054054055</v>
      </c>
      <c r="I16" s="28">
        <v>92</v>
      </c>
      <c r="J16" s="23">
        <v>123.9</v>
      </c>
      <c r="K16" s="5">
        <f t="shared" si="6"/>
        <v>134.67391304347825</v>
      </c>
      <c r="L16" s="41">
        <v>102.9</v>
      </c>
    </row>
    <row r="17" spans="1:12" ht="15.6" customHeight="1" x14ac:dyDescent="0.25">
      <c r="A17" s="43" t="s">
        <v>11</v>
      </c>
      <c r="B17" s="22" t="s">
        <v>7</v>
      </c>
      <c r="C17" s="26">
        <v>11588.107</v>
      </c>
      <c r="D17" s="28">
        <v>12101.037</v>
      </c>
      <c r="E17" s="34">
        <f t="shared" si="4"/>
        <v>104.4263484967821</v>
      </c>
      <c r="F17" s="26">
        <v>18397.57</v>
      </c>
      <c r="G17" s="28">
        <v>23676.07</v>
      </c>
      <c r="H17" s="5">
        <f t="shared" si="5"/>
        <v>128.69128912133505</v>
      </c>
      <c r="I17" s="28">
        <v>22438.7</v>
      </c>
      <c r="J17" s="23">
        <v>22238.25</v>
      </c>
      <c r="K17" s="5">
        <f t="shared" si="6"/>
        <v>99.106677303052322</v>
      </c>
      <c r="L17" s="41">
        <v>24132.9</v>
      </c>
    </row>
    <row r="18" spans="1:12" ht="21.6" customHeight="1" x14ac:dyDescent="0.25">
      <c r="A18" s="18" t="s">
        <v>24</v>
      </c>
      <c r="B18" s="22"/>
      <c r="C18" s="32"/>
      <c r="D18" s="27"/>
      <c r="E18" s="36"/>
      <c r="F18" s="32"/>
      <c r="G18" s="27"/>
      <c r="H18" s="36"/>
      <c r="I18" s="27"/>
      <c r="J18" s="29"/>
      <c r="K18" s="36"/>
      <c r="L18" s="41"/>
    </row>
    <row r="19" spans="1:12" ht="18.600000000000001" customHeight="1" x14ac:dyDescent="0.25">
      <c r="A19" s="16" t="s">
        <v>12</v>
      </c>
      <c r="B19" s="22" t="s">
        <v>7</v>
      </c>
      <c r="C19" s="32">
        <v>10893.17</v>
      </c>
      <c r="D19" s="27">
        <v>11518.79</v>
      </c>
      <c r="E19" s="34">
        <f t="shared" ref="E19:E21" si="7">D19/C19%</f>
        <v>105.74323176816299</v>
      </c>
      <c r="F19" s="32">
        <v>11633.99</v>
      </c>
      <c r="G19" s="27">
        <v>12691.24</v>
      </c>
      <c r="H19" s="5">
        <f t="shared" ref="H19:H21" si="8">G19/F19%</f>
        <v>109.08759591507298</v>
      </c>
      <c r="I19" s="27">
        <v>13435.46</v>
      </c>
      <c r="J19" s="27">
        <v>13435.46</v>
      </c>
      <c r="K19" s="5">
        <f t="shared" ref="K19:K21" si="9">J19/I19%</f>
        <v>99.999999999999986</v>
      </c>
      <c r="L19" s="41">
        <v>13792.2</v>
      </c>
    </row>
    <row r="20" spans="1:12" ht="30.95" customHeight="1" x14ac:dyDescent="0.25">
      <c r="B20" s="22" t="s">
        <v>10</v>
      </c>
      <c r="C20" s="32">
        <v>105.2</v>
      </c>
      <c r="D20" s="27">
        <v>103.4</v>
      </c>
      <c r="E20" s="34">
        <f t="shared" si="7"/>
        <v>98.288973384030413</v>
      </c>
      <c r="F20" s="32">
        <v>101</v>
      </c>
      <c r="G20" s="27">
        <v>94.8</v>
      </c>
      <c r="H20" s="5">
        <f t="shared" si="8"/>
        <v>93.861386138613852</v>
      </c>
      <c r="I20" s="27">
        <v>106.01</v>
      </c>
      <c r="J20" s="27">
        <v>106.01</v>
      </c>
      <c r="K20" s="5">
        <f t="shared" si="9"/>
        <v>100</v>
      </c>
      <c r="L20" s="41">
        <v>102.52</v>
      </c>
    </row>
    <row r="21" spans="1:12" ht="21.95" customHeight="1" x14ac:dyDescent="0.25">
      <c r="A21" s="16" t="s">
        <v>11</v>
      </c>
      <c r="B21" s="22" t="s">
        <v>7</v>
      </c>
      <c r="C21" s="32">
        <v>11448.72</v>
      </c>
      <c r="D21" s="27">
        <v>11518.79</v>
      </c>
      <c r="E21" s="34">
        <f t="shared" si="7"/>
        <v>100.61203348496602</v>
      </c>
      <c r="F21" s="32">
        <v>13809.53</v>
      </c>
      <c r="G21" s="27">
        <v>13224.27</v>
      </c>
      <c r="H21" s="5">
        <f t="shared" si="8"/>
        <v>95.761912244660024</v>
      </c>
      <c r="I21" s="27">
        <v>14607.85</v>
      </c>
      <c r="J21" s="27">
        <v>14607.85</v>
      </c>
      <c r="K21" s="5">
        <f t="shared" si="9"/>
        <v>100.00000000000001</v>
      </c>
      <c r="L21" s="41">
        <v>15799.65</v>
      </c>
    </row>
    <row r="22" spans="1:12" ht="21" customHeight="1" x14ac:dyDescent="0.25">
      <c r="A22" s="18" t="s">
        <v>25</v>
      </c>
      <c r="B22" s="22"/>
      <c r="C22" s="32"/>
      <c r="D22" s="27"/>
      <c r="E22" s="36"/>
      <c r="F22" s="32"/>
      <c r="G22" s="27"/>
      <c r="H22" s="36"/>
      <c r="I22" s="27"/>
      <c r="J22" s="27"/>
      <c r="K22" s="36"/>
      <c r="L22" s="41"/>
    </row>
    <row r="23" spans="1:12" ht="16.5" customHeight="1" x14ac:dyDescent="0.25">
      <c r="A23" s="16" t="s">
        <v>4</v>
      </c>
      <c r="B23" s="22" t="s">
        <v>7</v>
      </c>
      <c r="C23" s="29">
        <v>1026.56</v>
      </c>
      <c r="D23" s="27">
        <v>1111.3599999999999</v>
      </c>
      <c r="E23" s="34">
        <f t="shared" ref="E23:E25" si="10">D23/C23%</f>
        <v>108.26059850374065</v>
      </c>
      <c r="F23" s="29">
        <v>1050.24</v>
      </c>
      <c r="G23" s="27">
        <v>1232.1500000000001</v>
      </c>
      <c r="H23" s="5">
        <f t="shared" ref="H23:H25" si="11">G23/F23%</f>
        <v>117.32080286410726</v>
      </c>
      <c r="I23" s="27">
        <v>1293.76</v>
      </c>
      <c r="J23" s="27">
        <v>1293.76</v>
      </c>
      <c r="K23" s="5">
        <f t="shared" ref="K23:K25" si="12">J23/I23%</f>
        <v>100</v>
      </c>
      <c r="L23" s="41">
        <v>1377.85</v>
      </c>
    </row>
    <row r="24" spans="1:12" ht="36.6" customHeight="1" x14ac:dyDescent="0.25">
      <c r="A24" s="16"/>
      <c r="B24" s="22" t="s">
        <v>10</v>
      </c>
      <c r="C24" s="29">
        <v>99.56</v>
      </c>
      <c r="D24" s="27">
        <v>106.4</v>
      </c>
      <c r="E24" s="34">
        <f t="shared" si="10"/>
        <v>106.87022900763358</v>
      </c>
      <c r="F24" s="29">
        <v>142.49</v>
      </c>
      <c r="G24" s="27">
        <v>110.86</v>
      </c>
      <c r="H24" s="5">
        <f t="shared" si="11"/>
        <v>77.801951014106251</v>
      </c>
      <c r="I24" s="27">
        <v>105</v>
      </c>
      <c r="J24" s="27">
        <v>105</v>
      </c>
      <c r="K24" s="5">
        <f t="shared" si="12"/>
        <v>100</v>
      </c>
      <c r="L24" s="41">
        <v>106.5</v>
      </c>
    </row>
    <row r="25" spans="1:12" ht="18.95" customHeight="1" x14ac:dyDescent="0.25">
      <c r="A25" s="16" t="s">
        <v>11</v>
      </c>
      <c r="B25" s="22" t="s">
        <v>7</v>
      </c>
      <c r="C25" s="29">
        <v>1064.54</v>
      </c>
      <c r="D25" s="27">
        <v>1111.3599999999999</v>
      </c>
      <c r="E25" s="34">
        <f t="shared" si="10"/>
        <v>104.39814379919964</v>
      </c>
      <c r="F25" s="29">
        <v>1154.21</v>
      </c>
      <c r="G25" s="27">
        <v>1232.1500000000001</v>
      </c>
      <c r="H25" s="5">
        <f t="shared" si="11"/>
        <v>106.75267065785256</v>
      </c>
      <c r="I25" s="27">
        <v>1421.84</v>
      </c>
      <c r="J25" s="27">
        <v>1421.84</v>
      </c>
      <c r="K25" s="5">
        <f t="shared" si="12"/>
        <v>100</v>
      </c>
      <c r="L25" s="41">
        <v>1586.94</v>
      </c>
    </row>
    <row r="26" spans="1:12" x14ac:dyDescent="0.25">
      <c r="A26" s="18" t="s">
        <v>26</v>
      </c>
      <c r="B26" s="22"/>
      <c r="C26" s="6"/>
      <c r="D26" s="27"/>
      <c r="E26" s="36"/>
      <c r="F26" s="6"/>
      <c r="G26" s="27"/>
      <c r="H26" s="36"/>
      <c r="I26" s="27"/>
      <c r="J26" s="27"/>
      <c r="K26" s="36"/>
      <c r="L26" s="41"/>
    </row>
    <row r="27" spans="1:12" ht="18.95" customHeight="1" x14ac:dyDescent="0.25">
      <c r="A27" s="16" t="s">
        <v>4</v>
      </c>
      <c r="B27" s="22" t="s">
        <v>7</v>
      </c>
      <c r="C27" s="29">
        <v>235</v>
      </c>
      <c r="D27" s="27">
        <v>260.74</v>
      </c>
      <c r="E27" s="34">
        <f t="shared" ref="E27:E29" si="13">D27/C27%</f>
        <v>110.9531914893617</v>
      </c>
      <c r="F27" s="29">
        <v>263.61</v>
      </c>
      <c r="G27" s="27">
        <v>309.83999999999997</v>
      </c>
      <c r="H27" s="5">
        <f t="shared" ref="H27:H29" si="14">G27/F27%</f>
        <v>117.53727096847614</v>
      </c>
      <c r="I27" s="27">
        <v>319.14</v>
      </c>
      <c r="J27" s="27">
        <v>319.14</v>
      </c>
      <c r="K27" s="5">
        <f t="shared" ref="K27:K29" si="15">J27/I27%</f>
        <v>100</v>
      </c>
      <c r="L27" s="41">
        <v>327.12</v>
      </c>
    </row>
    <row r="28" spans="1:12" ht="26.1" customHeight="1" x14ac:dyDescent="0.25">
      <c r="A28" s="16"/>
      <c r="B28" s="22" t="s">
        <v>10</v>
      </c>
      <c r="C28" s="29">
        <v>103.3</v>
      </c>
      <c r="D28" s="27">
        <v>107.6</v>
      </c>
      <c r="E28" s="34">
        <f t="shared" si="13"/>
        <v>104.16263310745401</v>
      </c>
      <c r="F28" s="29">
        <v>101.1</v>
      </c>
      <c r="G28" s="27">
        <v>102.7</v>
      </c>
      <c r="H28" s="5">
        <f t="shared" si="14"/>
        <v>101.58259149357073</v>
      </c>
      <c r="I28" s="27">
        <v>103</v>
      </c>
      <c r="J28" s="27">
        <v>103</v>
      </c>
      <c r="K28" s="5">
        <f t="shared" si="15"/>
        <v>100</v>
      </c>
      <c r="L28" s="41">
        <v>102.5</v>
      </c>
    </row>
    <row r="29" spans="1:12" ht="21.6" customHeight="1" x14ac:dyDescent="0.25">
      <c r="A29" s="16" t="s">
        <v>11</v>
      </c>
      <c r="B29" s="22" t="s">
        <v>5</v>
      </c>
      <c r="C29" s="29">
        <v>243.22</v>
      </c>
      <c r="D29" s="27">
        <v>260.74</v>
      </c>
      <c r="E29" s="34">
        <f t="shared" si="13"/>
        <v>107.20335498725434</v>
      </c>
      <c r="F29" s="29">
        <v>286.01</v>
      </c>
      <c r="G29" s="27">
        <v>309.83999999999997</v>
      </c>
      <c r="H29" s="5">
        <f t="shared" si="14"/>
        <v>108.3318765078144</v>
      </c>
      <c r="I29" s="27">
        <v>332.54</v>
      </c>
      <c r="J29" s="27">
        <v>332.54</v>
      </c>
      <c r="K29" s="5">
        <f t="shared" si="15"/>
        <v>100</v>
      </c>
      <c r="L29" s="41">
        <v>359.6</v>
      </c>
    </row>
    <row r="30" spans="1:12" ht="46.5" customHeight="1" x14ac:dyDescent="0.25">
      <c r="A30" s="18" t="s">
        <v>27</v>
      </c>
      <c r="B30" s="22"/>
      <c r="C30" s="32"/>
      <c r="D30" s="27"/>
      <c r="E30" s="36"/>
      <c r="F30" s="32"/>
      <c r="G30" s="27"/>
      <c r="H30" s="36"/>
      <c r="I30" s="27"/>
      <c r="J30" s="29"/>
      <c r="K30" s="36"/>
      <c r="L30" s="41"/>
    </row>
    <row r="31" spans="1:12" ht="18.600000000000001" customHeight="1" x14ac:dyDescent="0.25">
      <c r="A31" s="16" t="s">
        <v>4</v>
      </c>
      <c r="B31" s="22" t="s">
        <v>7</v>
      </c>
      <c r="C31" s="29">
        <v>1177.3499999999999</v>
      </c>
      <c r="D31" s="27">
        <v>1304.58</v>
      </c>
      <c r="E31" s="34">
        <f t="shared" ref="E31:E33" si="16">D31/C31%</f>
        <v>110.80647216205887</v>
      </c>
      <c r="F31" s="29">
        <v>1436.34</v>
      </c>
      <c r="G31" s="27">
        <v>1946.04</v>
      </c>
      <c r="H31" s="5">
        <f t="shared" ref="H31:H33" si="17">G31/F31%</f>
        <v>135.4860269852542</v>
      </c>
      <c r="I31" s="27">
        <v>1747.54</v>
      </c>
      <c r="J31" s="29">
        <v>2204.6799999999998</v>
      </c>
      <c r="K31" s="5">
        <f t="shared" ref="K31:K33" si="18">J31/I31%</f>
        <v>126.15905787564232</v>
      </c>
      <c r="L31" s="41">
        <v>1761.52</v>
      </c>
    </row>
    <row r="32" spans="1:12" ht="25.5" x14ac:dyDescent="0.25">
      <c r="B32" s="22" t="s">
        <v>10</v>
      </c>
      <c r="C32" s="29">
        <v>84.42</v>
      </c>
      <c r="D32" s="27">
        <v>89.3</v>
      </c>
      <c r="E32" s="34">
        <f t="shared" si="16"/>
        <v>105.78062070599383</v>
      </c>
      <c r="F32" s="29">
        <v>110.1</v>
      </c>
      <c r="G32" s="27">
        <v>130.30000000000001</v>
      </c>
      <c r="H32" s="5">
        <f t="shared" si="17"/>
        <v>118.34695731153498</v>
      </c>
      <c r="I32" s="27">
        <v>89.8</v>
      </c>
      <c r="J32" s="29">
        <v>102.1</v>
      </c>
      <c r="K32" s="5">
        <f t="shared" si="18"/>
        <v>113.69710467706012</v>
      </c>
      <c r="L32" s="41">
        <v>98.6</v>
      </c>
    </row>
    <row r="33" spans="1:12" ht="20.100000000000001" customHeight="1" x14ac:dyDescent="0.25">
      <c r="A33" s="16" t="s">
        <v>11</v>
      </c>
      <c r="B33" s="22" t="s">
        <v>7</v>
      </c>
      <c r="C33" s="29">
        <v>1235.03</v>
      </c>
      <c r="D33" s="27">
        <v>1304.58</v>
      </c>
      <c r="E33" s="34">
        <f t="shared" si="16"/>
        <v>105.6314421512028</v>
      </c>
      <c r="F33" s="29">
        <v>1600.09</v>
      </c>
      <c r="G33" s="27">
        <v>1946.04</v>
      </c>
      <c r="H33" s="5">
        <f t="shared" si="17"/>
        <v>121.62065883794038</v>
      </c>
      <c r="I33" s="27">
        <v>1848.9</v>
      </c>
      <c r="J33" s="12">
        <v>2204.6799999999998</v>
      </c>
      <c r="K33" s="5">
        <f t="shared" si="18"/>
        <v>119.24279301206121</v>
      </c>
      <c r="L33" s="41">
        <v>1962.47</v>
      </c>
    </row>
    <row r="34" spans="1:12" ht="42.95" customHeight="1" x14ac:dyDescent="0.25">
      <c r="A34" s="19" t="s">
        <v>28</v>
      </c>
      <c r="B34" s="22"/>
      <c r="C34" s="32"/>
      <c r="D34" s="32"/>
      <c r="E34" s="5"/>
      <c r="F34" s="32"/>
      <c r="G34" s="32"/>
      <c r="H34" s="5"/>
      <c r="I34" s="32"/>
      <c r="J34" s="6"/>
      <c r="K34" s="5"/>
      <c r="L34" s="41"/>
    </row>
    <row r="35" spans="1:12" x14ac:dyDescent="0.25">
      <c r="A35" s="16" t="s">
        <v>4</v>
      </c>
      <c r="B35" s="22" t="s">
        <v>7</v>
      </c>
      <c r="C35" s="29">
        <v>863.9</v>
      </c>
      <c r="D35" s="27">
        <v>1120.8900000000001</v>
      </c>
      <c r="E35" s="34">
        <f t="shared" ref="E35:E37" si="19">D35/C35%</f>
        <v>129.74765597870126</v>
      </c>
      <c r="F35" s="29">
        <v>1076.17</v>
      </c>
      <c r="G35" s="27">
        <v>1544.04</v>
      </c>
      <c r="H35" s="5">
        <f t="shared" ref="H35:H37" si="20">G35/F35%</f>
        <v>143.4754732059061</v>
      </c>
      <c r="I35" s="27">
        <v>1520.26</v>
      </c>
      <c r="J35" s="6">
        <v>1798.83</v>
      </c>
      <c r="K35" s="5">
        <f t="shared" ref="K35:K37" si="21">J35/I35%</f>
        <v>118.32383934327022</v>
      </c>
      <c r="L35" s="41">
        <v>1543.96</v>
      </c>
    </row>
    <row r="36" spans="1:12" ht="21.95" customHeight="1" x14ac:dyDescent="0.25">
      <c r="A36" s="16"/>
      <c r="B36" s="22" t="s">
        <v>10</v>
      </c>
      <c r="C36" s="29">
        <v>79.81</v>
      </c>
      <c r="D36" s="27">
        <v>98.8</v>
      </c>
      <c r="E36" s="34">
        <f t="shared" si="19"/>
        <v>123.79401077559203</v>
      </c>
      <c r="F36" s="29">
        <v>96.01</v>
      </c>
      <c r="G36" s="27">
        <v>120.3</v>
      </c>
      <c r="H36" s="5">
        <f t="shared" si="20"/>
        <v>125.29944797416934</v>
      </c>
      <c r="I36" s="27">
        <v>98.46</v>
      </c>
      <c r="J36" s="30">
        <v>105</v>
      </c>
      <c r="K36" s="5">
        <f t="shared" si="21"/>
        <v>106.64229128580135</v>
      </c>
      <c r="L36" s="41">
        <v>101.56</v>
      </c>
    </row>
    <row r="37" spans="1:12" x14ac:dyDescent="0.25">
      <c r="A37" s="16" t="s">
        <v>11</v>
      </c>
      <c r="B37" s="22" t="s">
        <v>7</v>
      </c>
      <c r="C37" s="29">
        <v>906.25</v>
      </c>
      <c r="D37" s="27">
        <v>1120.8900000000001</v>
      </c>
      <c r="E37" s="34">
        <f t="shared" si="19"/>
        <v>123.68441379310346</v>
      </c>
      <c r="F37" s="29">
        <v>1279.5999999999999</v>
      </c>
      <c r="G37" s="27">
        <v>1544.04</v>
      </c>
      <c r="H37" s="5">
        <f t="shared" si="20"/>
        <v>120.66583307283527</v>
      </c>
      <c r="I37" s="27">
        <v>1608.39</v>
      </c>
      <c r="J37" s="30">
        <v>1798.83</v>
      </c>
      <c r="K37" s="5">
        <f t="shared" si="21"/>
        <v>111.84041184041183</v>
      </c>
      <c r="L37" s="41">
        <v>1720.04</v>
      </c>
    </row>
    <row r="38" spans="1:12" ht="24.95" customHeight="1" x14ac:dyDescent="0.25">
      <c r="A38" s="18" t="s">
        <v>29</v>
      </c>
      <c r="B38" s="22"/>
      <c r="C38" s="32"/>
      <c r="D38" s="27"/>
      <c r="E38" s="37"/>
      <c r="F38" s="32"/>
      <c r="G38" s="27"/>
      <c r="H38" s="37"/>
      <c r="I38" s="27"/>
      <c r="J38" s="30"/>
      <c r="K38" s="37"/>
      <c r="L38" s="41"/>
    </row>
    <row r="39" spans="1:12" ht="17.100000000000001" customHeight="1" x14ac:dyDescent="0.25">
      <c r="A39" s="16" t="s">
        <v>4</v>
      </c>
      <c r="B39" s="22" t="s">
        <v>5</v>
      </c>
      <c r="C39" s="30">
        <v>6664.69</v>
      </c>
      <c r="D39" s="27">
        <v>8560.27</v>
      </c>
      <c r="E39" s="34">
        <f t="shared" ref="E39:E41" si="22">D39/C39%</f>
        <v>128.44213309246192</v>
      </c>
      <c r="F39" s="30">
        <v>10521.63</v>
      </c>
      <c r="G39" s="27">
        <v>11355.66</v>
      </c>
      <c r="H39" s="5">
        <f t="shared" ref="H39:H41" si="23">G39/F39%</f>
        <v>107.92681362108344</v>
      </c>
      <c r="I39" s="27">
        <v>9923.15</v>
      </c>
      <c r="J39" s="6">
        <v>10483.299999999999</v>
      </c>
      <c r="K39" s="5">
        <f t="shared" ref="K39:K41" si="24">J39/I39%</f>
        <v>105.64488090979175</v>
      </c>
      <c r="L39" s="41">
        <v>11184.07</v>
      </c>
    </row>
    <row r="40" spans="1:12" ht="25.5" x14ac:dyDescent="0.25">
      <c r="A40" s="16"/>
      <c r="B40" s="22" t="s">
        <v>10</v>
      </c>
      <c r="C40" s="30">
        <v>88.83</v>
      </c>
      <c r="D40" s="27">
        <v>89.6</v>
      </c>
      <c r="E40" s="34">
        <f t="shared" si="22"/>
        <v>100.86682427107958</v>
      </c>
      <c r="F40" s="30">
        <v>122.91</v>
      </c>
      <c r="G40" s="27">
        <v>131.4</v>
      </c>
      <c r="H40" s="5">
        <f t="shared" si="23"/>
        <v>106.90749328777156</v>
      </c>
      <c r="I40" s="27">
        <v>87.39</v>
      </c>
      <c r="J40" s="9">
        <v>94.3</v>
      </c>
      <c r="K40" s="5">
        <f t="shared" si="24"/>
        <v>107.90708319029636</v>
      </c>
      <c r="L40" s="41">
        <v>112.71</v>
      </c>
    </row>
    <row r="41" spans="1:12" ht="17.100000000000001" customHeight="1" x14ac:dyDescent="0.25">
      <c r="A41" s="16" t="s">
        <v>11</v>
      </c>
      <c r="B41" s="22" t="s">
        <v>5</v>
      </c>
      <c r="C41" s="30">
        <v>6951.04</v>
      </c>
      <c r="D41" s="27">
        <v>8560.27</v>
      </c>
      <c r="E41" s="34">
        <f t="shared" si="22"/>
        <v>123.15092417825247</v>
      </c>
      <c r="F41" s="30">
        <v>11910.26</v>
      </c>
      <c r="G41" s="27">
        <v>11355.66</v>
      </c>
      <c r="H41" s="5">
        <f t="shared" si="23"/>
        <v>95.343510553086162</v>
      </c>
      <c r="I41" s="27">
        <v>10062.64</v>
      </c>
      <c r="J41" s="10">
        <v>10483.299999999999</v>
      </c>
      <c r="K41" s="5">
        <f t="shared" si="24"/>
        <v>104.18041388740927</v>
      </c>
      <c r="L41" s="41">
        <v>11851.97</v>
      </c>
    </row>
    <row r="42" spans="1:12" x14ac:dyDescent="0.25">
      <c r="A42" s="15" t="s">
        <v>13</v>
      </c>
      <c r="B42" s="22"/>
      <c r="C42" s="6"/>
      <c r="D42" s="27"/>
      <c r="E42" s="36"/>
      <c r="F42" s="6"/>
      <c r="G42" s="27"/>
      <c r="H42" s="36"/>
      <c r="I42" s="27"/>
      <c r="J42" s="29"/>
      <c r="K42" s="36"/>
      <c r="L42" s="41"/>
    </row>
    <row r="43" spans="1:12" x14ac:dyDescent="0.25">
      <c r="A43" s="16" t="s">
        <v>14</v>
      </c>
      <c r="B43" s="22"/>
      <c r="C43" s="32"/>
      <c r="D43" s="27"/>
      <c r="E43" s="5"/>
      <c r="F43" s="32"/>
      <c r="G43" s="27"/>
      <c r="H43" s="5"/>
      <c r="I43" s="27"/>
      <c r="J43" s="6"/>
      <c r="K43" s="5"/>
      <c r="L43" s="41"/>
    </row>
    <row r="44" spans="1:12" x14ac:dyDescent="0.25">
      <c r="A44" s="20" t="s">
        <v>30</v>
      </c>
      <c r="B44" s="22" t="s">
        <v>5</v>
      </c>
      <c r="C44" s="29">
        <v>1460.91</v>
      </c>
      <c r="D44" s="27">
        <v>1135.3900000000001</v>
      </c>
      <c r="E44" s="34">
        <f t="shared" ref="E44:E58" si="25">D44/C44%</f>
        <v>77.717997686373565</v>
      </c>
      <c r="F44" s="29">
        <v>1339.76</v>
      </c>
      <c r="G44" s="27">
        <v>3376.97</v>
      </c>
      <c r="H44" s="5">
        <f t="shared" ref="H44:H54" si="26">G44/F44%</f>
        <v>252.05783125335878</v>
      </c>
      <c r="I44" s="27">
        <v>3545.82</v>
      </c>
      <c r="J44" s="29">
        <v>4085.04</v>
      </c>
      <c r="K44" s="5">
        <f t="shared" ref="K44:K54" si="27">J44/I44%</f>
        <v>115.20720171920739</v>
      </c>
      <c r="L44" s="41">
        <v>3744.39</v>
      </c>
    </row>
    <row r="45" spans="1:12" ht="18" customHeight="1" x14ac:dyDescent="0.25">
      <c r="A45" s="21" t="s">
        <v>31</v>
      </c>
      <c r="B45" s="22" t="s">
        <v>5</v>
      </c>
      <c r="C45" s="29">
        <v>1251.68</v>
      </c>
      <c r="D45" s="27">
        <v>1081.4000000000001</v>
      </c>
      <c r="E45" s="34">
        <f t="shared" si="25"/>
        <v>86.3958839319954</v>
      </c>
      <c r="F45" s="29">
        <v>1279.5899999999999</v>
      </c>
      <c r="G45" s="27">
        <v>3376.97</v>
      </c>
      <c r="H45" s="5">
        <f t="shared" si="26"/>
        <v>263.91031502278071</v>
      </c>
      <c r="I45" s="27">
        <v>3368.53</v>
      </c>
      <c r="J45" s="6">
        <v>4001.54</v>
      </c>
      <c r="K45" s="5">
        <f t="shared" si="27"/>
        <v>118.791876575242</v>
      </c>
      <c r="L45" s="41">
        <v>3577.17</v>
      </c>
    </row>
    <row r="46" spans="1:12" x14ac:dyDescent="0.25">
      <c r="A46" s="19" t="s">
        <v>32</v>
      </c>
      <c r="B46" s="22" t="s">
        <v>15</v>
      </c>
      <c r="C46" s="31">
        <v>2294.84</v>
      </c>
      <c r="D46" s="27">
        <v>2397.7399999999998</v>
      </c>
      <c r="E46" s="34">
        <f t="shared" si="25"/>
        <v>104.48397273884015</v>
      </c>
      <c r="F46" s="31">
        <v>2279.91</v>
      </c>
      <c r="G46" s="27">
        <v>2377.66</v>
      </c>
      <c r="H46" s="5">
        <f t="shared" si="26"/>
        <v>104.2874499431995</v>
      </c>
      <c r="I46" s="27">
        <v>2731.83</v>
      </c>
      <c r="J46" s="31">
        <v>2769.7</v>
      </c>
      <c r="K46" s="5">
        <f t="shared" si="27"/>
        <v>101.38625024251142</v>
      </c>
      <c r="L46" s="41">
        <v>2628.03</v>
      </c>
    </row>
    <row r="47" spans="1:12" ht="18.600000000000001" customHeight="1" x14ac:dyDescent="0.25">
      <c r="A47" s="20" t="s">
        <v>33</v>
      </c>
      <c r="B47" s="22" t="s">
        <v>16</v>
      </c>
      <c r="C47" s="8">
        <v>874.74</v>
      </c>
      <c r="D47" s="27">
        <v>916.85</v>
      </c>
      <c r="E47" s="34">
        <f t="shared" si="25"/>
        <v>104.8140018748428</v>
      </c>
      <c r="F47" s="8">
        <v>905.43</v>
      </c>
      <c r="G47" s="27">
        <v>1009.28</v>
      </c>
      <c r="H47" s="5">
        <f t="shared" si="26"/>
        <v>111.46968843532908</v>
      </c>
      <c r="I47" s="27">
        <v>1009.3</v>
      </c>
      <c r="J47" s="8">
        <v>1132.8</v>
      </c>
      <c r="K47" s="5">
        <f t="shared" si="27"/>
        <v>112.23620330922421</v>
      </c>
      <c r="L47" s="41">
        <v>1107.0999999999999</v>
      </c>
    </row>
    <row r="48" spans="1:12" ht="26.45" customHeight="1" x14ac:dyDescent="0.25">
      <c r="A48" s="19" t="s">
        <v>34</v>
      </c>
      <c r="B48" s="22" t="s">
        <v>15</v>
      </c>
      <c r="C48" s="8">
        <v>2507.9299999999998</v>
      </c>
      <c r="D48" s="27">
        <v>2468.9499999999998</v>
      </c>
      <c r="E48" s="34">
        <f t="shared" si="25"/>
        <v>98.445730143983283</v>
      </c>
      <c r="F48" s="8">
        <v>2497.06</v>
      </c>
      <c r="G48" s="27">
        <v>2432.33</v>
      </c>
      <c r="H48" s="5">
        <f t="shared" si="26"/>
        <v>97.40775151578255</v>
      </c>
      <c r="I48" s="27">
        <v>2667.84</v>
      </c>
      <c r="J48" s="8">
        <v>2694.4</v>
      </c>
      <c r="K48" s="5">
        <f t="shared" si="27"/>
        <v>100.9955619527408</v>
      </c>
      <c r="L48" s="41">
        <v>2663.53</v>
      </c>
    </row>
    <row r="49" spans="1:12" ht="20.100000000000001" customHeight="1" x14ac:dyDescent="0.25">
      <c r="A49" s="18" t="s">
        <v>35</v>
      </c>
      <c r="B49" s="22" t="s">
        <v>17</v>
      </c>
      <c r="C49" s="8">
        <v>80048</v>
      </c>
      <c r="D49" s="27">
        <v>79774</v>
      </c>
      <c r="E49" s="34">
        <f t="shared" si="25"/>
        <v>99.657705376773933</v>
      </c>
      <c r="F49" s="8">
        <v>81324</v>
      </c>
      <c r="G49" s="27">
        <v>80983</v>
      </c>
      <c r="H49" s="5">
        <f t="shared" si="26"/>
        <v>99.580689587329687</v>
      </c>
      <c r="I49" s="27">
        <v>80192</v>
      </c>
      <c r="J49" s="6">
        <v>80078</v>
      </c>
      <c r="K49" s="5">
        <f t="shared" si="27"/>
        <v>99.857841181165213</v>
      </c>
      <c r="L49" s="41">
        <v>79553</v>
      </c>
    </row>
    <row r="50" spans="1:12" ht="32.450000000000003" customHeight="1" x14ac:dyDescent="0.25">
      <c r="A50" s="18" t="s">
        <v>37</v>
      </c>
      <c r="B50" s="22" t="s">
        <v>17</v>
      </c>
      <c r="C50" s="11">
        <v>35773</v>
      </c>
      <c r="D50" s="27">
        <v>34678</v>
      </c>
      <c r="E50" s="34">
        <f t="shared" si="25"/>
        <v>96.939032231012206</v>
      </c>
      <c r="F50" s="11">
        <v>34323</v>
      </c>
      <c r="G50" s="27">
        <v>34634</v>
      </c>
      <c r="H50" s="5">
        <f t="shared" si="26"/>
        <v>100.90609795181074</v>
      </c>
      <c r="I50" s="27">
        <v>35483</v>
      </c>
      <c r="J50" s="8">
        <v>35483</v>
      </c>
      <c r="K50" s="5">
        <f t="shared" si="27"/>
        <v>100</v>
      </c>
      <c r="L50" s="41">
        <v>35695</v>
      </c>
    </row>
    <row r="51" spans="1:12" ht="35.450000000000003" customHeight="1" x14ac:dyDescent="0.25">
      <c r="A51" s="42" t="s">
        <v>36</v>
      </c>
      <c r="B51" s="22" t="s">
        <v>18</v>
      </c>
      <c r="C51" s="8">
        <v>2415</v>
      </c>
      <c r="D51" s="27">
        <v>1950</v>
      </c>
      <c r="E51" s="34">
        <f t="shared" si="25"/>
        <v>80.745341614906835</v>
      </c>
      <c r="F51" s="8">
        <v>1965</v>
      </c>
      <c r="G51" s="27">
        <v>1957</v>
      </c>
      <c r="H51" s="5">
        <f t="shared" si="26"/>
        <v>99.592875318066163</v>
      </c>
      <c r="I51" s="27">
        <v>2046</v>
      </c>
      <c r="J51" s="8">
        <v>2046</v>
      </c>
      <c r="K51" s="5">
        <f t="shared" si="27"/>
        <v>100</v>
      </c>
      <c r="L51" s="41">
        <v>2071</v>
      </c>
    </row>
    <row r="52" spans="1:12" x14ac:dyDescent="0.25">
      <c r="A52" s="42" t="s">
        <v>38</v>
      </c>
      <c r="B52" s="22" t="s">
        <v>7</v>
      </c>
      <c r="C52" s="29">
        <v>6013.1657999999998</v>
      </c>
      <c r="D52" s="27">
        <v>6091.9742200000001</v>
      </c>
      <c r="E52" s="34">
        <f t="shared" si="25"/>
        <v>101.31059782186615</v>
      </c>
      <c r="F52" s="29">
        <v>6528.01</v>
      </c>
      <c r="G52" s="27">
        <v>6803.22</v>
      </c>
      <c r="H52" s="5">
        <f t="shared" si="26"/>
        <v>104.21583300270679</v>
      </c>
      <c r="I52" s="27">
        <v>7351.41</v>
      </c>
      <c r="J52" s="8">
        <v>7351.41</v>
      </c>
      <c r="K52" s="5">
        <f t="shared" si="27"/>
        <v>100</v>
      </c>
      <c r="L52" s="41">
        <v>7885.92</v>
      </c>
    </row>
    <row r="53" spans="1:12" ht="36.950000000000003" customHeight="1" x14ac:dyDescent="0.25">
      <c r="A53" s="42" t="s">
        <v>39</v>
      </c>
      <c r="B53" s="22" t="s">
        <v>7</v>
      </c>
      <c r="C53" s="26">
        <v>4545.8298500000001</v>
      </c>
      <c r="D53" s="27">
        <v>4571.9106000000002</v>
      </c>
      <c r="E53" s="34">
        <f t="shared" si="25"/>
        <v>100.57372912890702</v>
      </c>
      <c r="F53" s="26">
        <v>5237.32</v>
      </c>
      <c r="G53" s="27">
        <v>5473.16</v>
      </c>
      <c r="H53" s="5">
        <f t="shared" si="26"/>
        <v>104.50306645383517</v>
      </c>
      <c r="I53" s="27">
        <v>6008.34</v>
      </c>
      <c r="J53" s="11">
        <v>5990.63</v>
      </c>
      <c r="K53" s="5">
        <f t="shared" si="27"/>
        <v>99.705243045500083</v>
      </c>
      <c r="L53" s="41">
        <v>6327.9</v>
      </c>
    </row>
    <row r="54" spans="1:12" ht="36.950000000000003" customHeight="1" x14ac:dyDescent="0.25">
      <c r="A54" s="42" t="s">
        <v>48</v>
      </c>
      <c r="B54" s="22" t="s">
        <v>49</v>
      </c>
      <c r="C54" s="26">
        <v>33817.1</v>
      </c>
      <c r="D54" s="27">
        <v>35398.400000000001</v>
      </c>
      <c r="E54" s="34">
        <f t="shared" ref="E54" si="28">D54/C54%</f>
        <v>104.67603667966799</v>
      </c>
      <c r="F54" s="32">
        <v>38110.699999999997</v>
      </c>
      <c r="G54" s="27">
        <v>40060.800000000003</v>
      </c>
      <c r="H54" s="5">
        <f t="shared" si="26"/>
        <v>105.11693566373749</v>
      </c>
      <c r="I54" s="27">
        <v>44227.12</v>
      </c>
      <c r="J54" s="11">
        <v>45833.599999999999</v>
      </c>
      <c r="K54" s="5">
        <f t="shared" si="27"/>
        <v>103.63234142309062</v>
      </c>
      <c r="L54" s="41">
        <v>46571.16</v>
      </c>
    </row>
    <row r="55" spans="1:12" ht="43.5" customHeight="1" x14ac:dyDescent="0.25">
      <c r="A55" s="18" t="s">
        <v>40</v>
      </c>
      <c r="B55" s="22" t="s">
        <v>6</v>
      </c>
      <c r="C55" s="32">
        <v>1.68</v>
      </c>
      <c r="D55" s="27">
        <v>1</v>
      </c>
      <c r="E55" s="34">
        <f t="shared" si="25"/>
        <v>59.523809523809526</v>
      </c>
      <c r="F55" s="32">
        <v>0.98</v>
      </c>
      <c r="G55" s="27">
        <v>0.75</v>
      </c>
      <c r="H55" s="5">
        <f t="shared" ref="H55:H58" si="29">G55/F55%</f>
        <v>76.530612244897966</v>
      </c>
      <c r="I55" s="27">
        <v>0.7</v>
      </c>
      <c r="J55" s="11">
        <v>0.55000000000000004</v>
      </c>
      <c r="K55" s="5">
        <f t="shared" ref="K55:K58" si="30">J55/I55%</f>
        <v>78.571428571428584</v>
      </c>
      <c r="L55" s="41">
        <v>0.68</v>
      </c>
    </row>
    <row r="56" spans="1:12" ht="25.5" x14ac:dyDescent="0.25">
      <c r="A56" s="18" t="s">
        <v>41</v>
      </c>
      <c r="B56" s="22" t="s">
        <v>19</v>
      </c>
      <c r="C56" s="11">
        <v>40729</v>
      </c>
      <c r="D56" s="27">
        <v>58330</v>
      </c>
      <c r="E56" s="34">
        <f t="shared" si="25"/>
        <v>143.21490829629994</v>
      </c>
      <c r="F56" s="11">
        <v>35000</v>
      </c>
      <c r="G56" s="27">
        <v>62990</v>
      </c>
      <c r="H56" s="5">
        <f t="shared" si="29"/>
        <v>179.97142857142856</v>
      </c>
      <c r="I56" s="27">
        <v>52000</v>
      </c>
      <c r="J56" s="29">
        <v>58377</v>
      </c>
      <c r="K56" s="5">
        <f t="shared" si="30"/>
        <v>112.26346153846154</v>
      </c>
      <c r="L56" s="41">
        <v>57200</v>
      </c>
    </row>
    <row r="57" spans="1:12" ht="39" customHeight="1" x14ac:dyDescent="0.25">
      <c r="A57" s="18" t="s">
        <v>42</v>
      </c>
      <c r="B57" s="22" t="s">
        <v>20</v>
      </c>
      <c r="C57" s="32">
        <v>32.119999999999997</v>
      </c>
      <c r="D57" s="27">
        <v>31.7</v>
      </c>
      <c r="E57" s="34">
        <f t="shared" si="25"/>
        <v>98.692403486924036</v>
      </c>
      <c r="F57" s="32">
        <v>32.950000000000003</v>
      </c>
      <c r="G57" s="27">
        <v>32.5</v>
      </c>
      <c r="H57" s="5">
        <f t="shared" si="29"/>
        <v>98.634294385432469</v>
      </c>
      <c r="I57" s="27">
        <v>33.28</v>
      </c>
      <c r="J57" s="11">
        <v>33.28</v>
      </c>
      <c r="K57" s="5">
        <f t="shared" si="30"/>
        <v>100.00000000000001</v>
      </c>
      <c r="L57" s="41">
        <v>34.29</v>
      </c>
    </row>
    <row r="58" spans="1:12" ht="38.25" x14ac:dyDescent="0.25">
      <c r="A58" s="18" t="s">
        <v>43</v>
      </c>
      <c r="B58" s="22" t="s">
        <v>21</v>
      </c>
      <c r="C58" s="32">
        <v>0.51</v>
      </c>
      <c r="D58" s="27">
        <v>0.73</v>
      </c>
      <c r="E58" s="34">
        <f t="shared" si="25"/>
        <v>143.13725490196077</v>
      </c>
      <c r="F58" s="32">
        <v>0.44</v>
      </c>
      <c r="G58" s="27">
        <v>0.78</v>
      </c>
      <c r="H58" s="5">
        <f t="shared" si="29"/>
        <v>177.27272727272728</v>
      </c>
      <c r="I58" s="27">
        <v>0.65</v>
      </c>
      <c r="J58" s="29">
        <v>0.72099999999999997</v>
      </c>
      <c r="K58" s="5">
        <f t="shared" si="30"/>
        <v>110.92307692307691</v>
      </c>
      <c r="L58" s="41">
        <v>0.72</v>
      </c>
    </row>
    <row r="59" spans="1:12" ht="14.1" customHeight="1" x14ac:dyDescent="0.25">
      <c r="A59" s="4"/>
      <c r="B59" s="2"/>
      <c r="C59" s="24"/>
      <c r="D59" s="33"/>
      <c r="E59" s="13"/>
      <c r="F59" s="33"/>
      <c r="G59" s="13"/>
      <c r="H59" s="13"/>
      <c r="I59" s="13"/>
      <c r="J59" s="13"/>
      <c r="K59" s="13"/>
      <c r="L59" s="41"/>
    </row>
    <row r="60" spans="1:12" x14ac:dyDescent="0.25">
      <c r="D60" s="17"/>
    </row>
    <row r="61" spans="1:12" x14ac:dyDescent="0.25">
      <c r="D61" s="17"/>
    </row>
    <row r="62" spans="1:12" x14ac:dyDescent="0.25">
      <c r="D62" s="17"/>
    </row>
    <row r="63" spans="1:12" x14ac:dyDescent="0.25">
      <c r="D63" s="17"/>
    </row>
    <row r="64" spans="1:12" ht="17.100000000000001" customHeight="1" x14ac:dyDescent="0.25">
      <c r="D64" s="17"/>
    </row>
    <row r="65" spans="4:4" x14ac:dyDescent="0.25">
      <c r="D65" s="17"/>
    </row>
    <row r="66" spans="4:4" x14ac:dyDescent="0.25">
      <c r="D66" s="17"/>
    </row>
    <row r="67" spans="4:4" x14ac:dyDescent="0.25">
      <c r="D67" s="17"/>
    </row>
    <row r="68" spans="4:4" x14ac:dyDescent="0.25">
      <c r="D68" s="17"/>
    </row>
    <row r="69" spans="4:4" x14ac:dyDescent="0.25">
      <c r="D69" s="17"/>
    </row>
    <row r="70" spans="4:4" x14ac:dyDescent="0.25">
      <c r="D70" s="17"/>
    </row>
    <row r="71" spans="4:4" x14ac:dyDescent="0.25">
      <c r="D71" s="17"/>
    </row>
    <row r="72" spans="4:4" x14ac:dyDescent="0.25">
      <c r="D72" s="17"/>
    </row>
    <row r="73" spans="4:4" x14ac:dyDescent="0.25">
      <c r="D73" s="17"/>
    </row>
    <row r="74" spans="4:4" x14ac:dyDescent="0.25">
      <c r="D74" s="17"/>
    </row>
    <row r="75" spans="4:4" x14ac:dyDescent="0.25">
      <c r="D75" s="17"/>
    </row>
    <row r="76" spans="4:4" x14ac:dyDescent="0.25">
      <c r="D76" s="17"/>
    </row>
    <row r="77" spans="4:4" x14ac:dyDescent="0.25">
      <c r="D77" s="17"/>
    </row>
  </sheetData>
  <mergeCells count="5">
    <mergeCell ref="A4:A5"/>
    <mergeCell ref="A1:K1"/>
    <mergeCell ref="A2:K2"/>
    <mergeCell ref="A3:K3"/>
    <mergeCell ref="B4:B5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2024-04-24T07:45:14Z</dcterms:modified>
</cp:coreProperties>
</file>