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чий стол\Мои документы\Конкрс журнал Бюджет 2019\"/>
    </mc:Choice>
  </mc:AlternateContent>
  <xr:revisionPtr revIDLastSave="0" documentId="13_ncr:1_{40B28AF3-7FF0-4214-828A-1B5A0C836092}" xr6:coauthVersionLast="43" xr6:coauthVersionMax="43" xr10:uidLastSave="{00000000-0000-0000-0000-000000000000}"/>
  <bookViews>
    <workbookView xWindow="-120" yWindow="-120" windowWidth="29040" windowHeight="15840" xr2:uid="{32DA6C5D-44D7-4791-871D-09756D93BDB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H23" i="1"/>
  <c r="G23" i="1"/>
  <c r="F23" i="1"/>
  <c r="E23" i="1"/>
  <c r="D23" i="1"/>
  <c r="D22" i="1"/>
  <c r="D21" i="1"/>
  <c r="D20" i="1"/>
  <c r="H18" i="1"/>
  <c r="G18" i="1"/>
  <c r="F18" i="1"/>
  <c r="E18" i="1"/>
  <c r="D17" i="1"/>
  <c r="D16" i="1"/>
  <c r="D15" i="1"/>
  <c r="D14" i="1"/>
  <c r="D13" i="1"/>
  <c r="D12" i="1"/>
  <c r="D11" i="1"/>
  <c r="D10" i="1"/>
  <c r="D9" i="1"/>
  <c r="D8" i="1"/>
  <c r="D7" i="1"/>
  <c r="D6" i="1"/>
  <c r="D18" i="1" l="1"/>
</calcChain>
</file>

<file path=xl/sharedStrings.xml><?xml version="1.0" encoding="utf-8"?>
<sst xmlns="http://schemas.openxmlformats.org/spreadsheetml/2006/main" count="45" uniqueCount="41">
  <si>
    <t>Информация об использовании средств, направленных на реализацию проектов развития общественной инфраструктуры, основанных на местных инициативых (ППМИ) в 2018 году, в руб.</t>
  </si>
  <si>
    <t>№</t>
  </si>
  <si>
    <t>Наименование поселения</t>
  </si>
  <si>
    <t>Название проекта</t>
  </si>
  <si>
    <t>Стоимость проекта ППМИ, руб.</t>
  </si>
  <si>
    <t>в том числе:</t>
  </si>
  <si>
    <t>средства местного бюджета</t>
  </si>
  <si>
    <t xml:space="preserve">средства физических лиц  </t>
  </si>
  <si>
    <t xml:space="preserve">средства юридических лиц </t>
  </si>
  <si>
    <t xml:space="preserve">Абитовский </t>
  </si>
  <si>
    <t>Капитальный ремонт водопровода в д. Абитово Мелеузовского района Республики Башкортостан</t>
  </si>
  <si>
    <t xml:space="preserve">Александровский </t>
  </si>
  <si>
    <t>Приобретение и обустройство детской игровой площадки в с. Александровка муниципального района Мелеузовский район Республики Башкортостан</t>
  </si>
  <si>
    <t>Аптраковский</t>
  </si>
  <si>
    <t>Приобретение и установка детской спортивной площадки в д. Хасаново МР Мелеузовский район РБ</t>
  </si>
  <si>
    <t xml:space="preserve">Араслановский </t>
  </si>
  <si>
    <t xml:space="preserve">Капитальный ремонт ограждения мест захоронений с благоустройством прилегающей территории д. Янги-Аул </t>
  </si>
  <si>
    <t xml:space="preserve">Денисовский </t>
  </si>
  <si>
    <t>Приобретение пожарного прицепа к пожарному автомобилю</t>
  </si>
  <si>
    <t xml:space="preserve">Зирганский </t>
  </si>
  <si>
    <t>Капитальный ремонт спортзала с устройством санитарных узлов в здании ООШ д. Верхнеюлдашево муниципального района Мелеузовский район Республики Башкортостан</t>
  </si>
  <si>
    <t>Иштугановский</t>
  </si>
  <si>
    <t>Капитальный ремонт и благоустройство родника "Аулия" в д. Сыртланово муниципального района Мелеузовский район Республики Башкортостан</t>
  </si>
  <si>
    <t xml:space="preserve">Корнеевский </t>
  </si>
  <si>
    <t>Ремонт и восстановление дорожного полотна с обустройством прилегающей территории в д. Корнеевка муниципального района Мелеузовский район РБ</t>
  </si>
  <si>
    <t xml:space="preserve">Нугушевский </t>
  </si>
  <si>
    <t>Установка обелиска воинам Великой Отечественной войны 1941-1945 гг. в д. Сергеевка СП Нугушевский сельсовет Мелеузовского района Республики Башкортостан</t>
  </si>
  <si>
    <t>Первомайский</t>
  </si>
  <si>
    <t>Ремонт и восстановление дорожного полотна по ул. Советская и Школьная в д. Самаро-Ивановка муниципального района Мелеузовский район РБ</t>
  </si>
  <si>
    <t xml:space="preserve">Сарышевский </t>
  </si>
  <si>
    <t>Шевченковский</t>
  </si>
  <si>
    <t>Текущий ремонт монумента "Славы" д. Антоновка СП Шевченковский сельсовет муниципального района Мелеузовский район РБ</t>
  </si>
  <si>
    <t>ИТОГО</t>
  </si>
  <si>
    <t>средства бюджета Республики Башкортостан</t>
  </si>
  <si>
    <t>I. Проекты, прошедшие конкурсный отбор в 2018 году:</t>
  </si>
  <si>
    <t>II. Проекты, прошедшие конкурсный отбор в 2017 году и реализованные в 2018 году:</t>
  </si>
  <si>
    <t>Капитальный ремонт филиала МБУ КДЦ  муниципального района Мелеузовский район РБ - Сарышевского сельского дома культуры</t>
  </si>
  <si>
    <t>Капитальный ремонт здания Сыртлановского СДК - филиала МБУ "КДЦ"  муниципального района Мелеузовский район Республики Башкортостан</t>
  </si>
  <si>
    <t>Ремонт дорожного полотна с покрытием щебнем в д. Юмаково муниципального района Мелеузовский район Республики Башкортостан</t>
  </si>
  <si>
    <t xml:space="preserve">Приобретение противопожарного прицепа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</si>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</sst>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7" xfId="0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4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90E8-6FF9-456F-9F08-B4AEEDA37D39}">
  <dimension ref="A2:H25"/>
  <sheetViews>
    <sheetView tabSelected="1" workbookViewId="0">
      <selection activeCell="C6" sqref="C6"/>
    </sheetView>
  </sheetViews>
  <sheetFormatPr defaultRowHeight="15.75" x14ac:dyDescent="0.25"/>
  <cols>
    <col min="1" max="1" width="4.5703125" style="3" customWidth="1"/>
    <col min="2" max="2" width="19" style="3" customWidth="1"/>
    <col min="3" max="3" width="103" style="3" customWidth="1"/>
    <col min="4" max="4" width="14.28515625" style="3" customWidth="1"/>
    <col min="5" max="5" width="15.85546875" style="3" customWidth="1"/>
    <col min="6" max="6" width="14" style="3" customWidth="1"/>
    <col min="7" max="7" width="13.7109375" style="3" customWidth="1"/>
    <col min="8" max="8" width="14.7109375" style="3" customWidth="1"/>
    <col min="9" max="16384" width="9.140625" style="3"/>
  </cols>
  <sheetData>
    <row r="2" spans="1:8" s="1" customFormat="1" ht="36.75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</row>
    <row r="3" spans="1:8" s="2" customFormat="1" ht="25.9" customHeight="1" x14ac:dyDescent="0.25">
      <c r="A3" s="32" t="s">
        <v>1</v>
      </c>
      <c r="B3" s="32" t="s">
        <v>2</v>
      </c>
      <c r="C3" s="32" t="s">
        <v>3</v>
      </c>
      <c r="D3" s="34" t="s">
        <v>4</v>
      </c>
      <c r="E3" s="36" t="s">
        <v>5</v>
      </c>
      <c r="F3" s="37"/>
      <c r="G3" s="37"/>
      <c r="H3" s="38"/>
    </row>
    <row r="4" spans="1:8" s="2" customFormat="1" ht="63" customHeight="1" x14ac:dyDescent="0.25">
      <c r="A4" s="33"/>
      <c r="B4" s="33"/>
      <c r="C4" s="33"/>
      <c r="D4" s="35"/>
      <c r="E4" s="39" t="s">
        <v>33</v>
      </c>
      <c r="F4" s="4" t="s">
        <v>6</v>
      </c>
      <c r="G4" s="4" t="s">
        <v>7</v>
      </c>
      <c r="H4" s="4" t="s">
        <v>8</v>
      </c>
    </row>
    <row r="5" spans="1:8" s="2" customFormat="1" ht="21" customHeight="1" x14ac:dyDescent="0.25">
      <c r="A5" s="27" t="s">
        <v>34</v>
      </c>
      <c r="B5" s="28"/>
      <c r="C5" s="28"/>
      <c r="D5" s="28"/>
      <c r="E5" s="28"/>
      <c r="F5" s="28"/>
      <c r="G5" s="28"/>
      <c r="H5" s="29"/>
    </row>
    <row r="6" spans="1:8" s="1" customFormat="1" ht="19.5" customHeight="1" x14ac:dyDescent="0.25">
      <c r="A6" s="14">
        <v>1</v>
      </c>
      <c r="B6" s="14" t="s">
        <v>9</v>
      </c>
      <c r="C6" s="15" t="s">
        <v>10</v>
      </c>
      <c r="D6" s="5">
        <f>E6+F6+G6+H6</f>
        <v>1064973.03</v>
      </c>
      <c r="E6" s="6">
        <v>697478.99</v>
      </c>
      <c r="F6" s="6">
        <v>115806.95</v>
      </c>
      <c r="G6" s="6">
        <v>135880.14000000001</v>
      </c>
      <c r="H6" s="6">
        <v>115806.95</v>
      </c>
    </row>
    <row r="7" spans="1:8" s="1" customFormat="1" ht="33.75" customHeight="1" x14ac:dyDescent="0.25">
      <c r="A7" s="14">
        <v>2</v>
      </c>
      <c r="B7" s="14" t="s">
        <v>11</v>
      </c>
      <c r="C7" s="15" t="s">
        <v>12</v>
      </c>
      <c r="D7" s="7">
        <f t="shared" ref="D7:D17" si="0">E7+F7+G7+H7</f>
        <v>300000</v>
      </c>
      <c r="E7" s="6">
        <v>200000</v>
      </c>
      <c r="F7" s="6">
        <v>45000</v>
      </c>
      <c r="G7" s="6">
        <v>30000</v>
      </c>
      <c r="H7" s="6">
        <v>25000</v>
      </c>
    </row>
    <row r="8" spans="1:8" s="9" customFormat="1" ht="19.5" customHeight="1" x14ac:dyDescent="0.25">
      <c r="A8" s="16">
        <v>3</v>
      </c>
      <c r="B8" s="16" t="s">
        <v>13</v>
      </c>
      <c r="C8" s="17" t="s">
        <v>14</v>
      </c>
      <c r="D8" s="5">
        <f t="shared" si="0"/>
        <v>750000</v>
      </c>
      <c r="E8" s="8">
        <v>513000</v>
      </c>
      <c r="F8" s="8">
        <v>79000</v>
      </c>
      <c r="G8" s="8">
        <v>79000</v>
      </c>
      <c r="H8" s="8">
        <v>79000</v>
      </c>
    </row>
    <row r="9" spans="1:8" s="1" customFormat="1" ht="33.75" customHeight="1" x14ac:dyDescent="0.25">
      <c r="A9" s="14">
        <v>4</v>
      </c>
      <c r="B9" s="14" t="s">
        <v>15</v>
      </c>
      <c r="C9" s="15" t="s">
        <v>16</v>
      </c>
      <c r="D9" s="5">
        <f t="shared" si="0"/>
        <v>384810</v>
      </c>
      <c r="E9" s="6">
        <v>243069.96</v>
      </c>
      <c r="F9" s="6">
        <v>47246.68</v>
      </c>
      <c r="G9" s="6">
        <v>47246.68</v>
      </c>
      <c r="H9" s="6">
        <v>47246.68</v>
      </c>
    </row>
    <row r="10" spans="1:8" s="1" customFormat="1" ht="18.75" customHeight="1" x14ac:dyDescent="0.25">
      <c r="A10" s="14">
        <v>5</v>
      </c>
      <c r="B10" s="14" t="s">
        <v>17</v>
      </c>
      <c r="C10" s="15" t="s">
        <v>18</v>
      </c>
      <c r="D10" s="5">
        <f t="shared" si="0"/>
        <v>620000</v>
      </c>
      <c r="E10" s="6">
        <v>427400</v>
      </c>
      <c r="F10" s="6">
        <v>64200</v>
      </c>
      <c r="G10" s="6">
        <v>64200</v>
      </c>
      <c r="H10" s="6">
        <v>64200</v>
      </c>
    </row>
    <row r="11" spans="1:8" s="1" customFormat="1" ht="34.5" customHeight="1" x14ac:dyDescent="0.25">
      <c r="A11" s="14">
        <v>6</v>
      </c>
      <c r="B11" s="14" t="s">
        <v>19</v>
      </c>
      <c r="C11" s="15" t="s">
        <v>20</v>
      </c>
      <c r="D11" s="5">
        <f t="shared" si="0"/>
        <v>831524.20000000007</v>
      </c>
      <c r="E11" s="6">
        <v>489131.89</v>
      </c>
      <c r="F11" s="6">
        <v>158478.72</v>
      </c>
      <c r="G11" s="6">
        <v>73369.789999999994</v>
      </c>
      <c r="H11" s="6">
        <v>110543.8</v>
      </c>
    </row>
    <row r="12" spans="1:8" s="9" customFormat="1" ht="32.25" customHeight="1" x14ac:dyDescent="0.25">
      <c r="A12" s="16">
        <v>7</v>
      </c>
      <c r="B12" s="16" t="s">
        <v>21</v>
      </c>
      <c r="C12" s="17" t="s">
        <v>22</v>
      </c>
      <c r="D12" s="5">
        <f t="shared" si="0"/>
        <v>434956.59999999992</v>
      </c>
      <c r="E12" s="8">
        <v>299876.98</v>
      </c>
      <c r="F12" s="8">
        <v>45116.42</v>
      </c>
      <c r="G12" s="8">
        <v>44981.599999999999</v>
      </c>
      <c r="H12" s="8">
        <v>44981.599999999999</v>
      </c>
    </row>
    <row r="13" spans="1:8" s="9" customFormat="1" ht="34.5" customHeight="1" x14ac:dyDescent="0.25">
      <c r="A13" s="16">
        <v>8</v>
      </c>
      <c r="B13" s="16" t="s">
        <v>23</v>
      </c>
      <c r="C13" s="17" t="s">
        <v>24</v>
      </c>
      <c r="D13" s="10">
        <f t="shared" si="0"/>
        <v>1566169</v>
      </c>
      <c r="E13" s="8">
        <v>963507.17</v>
      </c>
      <c r="F13" s="8">
        <v>313703.65000000002</v>
      </c>
      <c r="G13" s="8">
        <v>96319.39</v>
      </c>
      <c r="H13" s="8">
        <v>192638.79</v>
      </c>
    </row>
    <row r="14" spans="1:8" s="1" customFormat="1" ht="33" customHeight="1" x14ac:dyDescent="0.25">
      <c r="A14" s="14">
        <v>9</v>
      </c>
      <c r="B14" s="14" t="s">
        <v>25</v>
      </c>
      <c r="C14" s="15" t="s">
        <v>26</v>
      </c>
      <c r="D14" s="10">
        <f t="shared" si="0"/>
        <v>340489.6</v>
      </c>
      <c r="E14" s="6">
        <v>229137.8</v>
      </c>
      <c r="F14" s="6">
        <v>38027.699999999997</v>
      </c>
      <c r="G14" s="6">
        <v>36662.050000000003</v>
      </c>
      <c r="H14" s="6">
        <v>36662.050000000003</v>
      </c>
    </row>
    <row r="15" spans="1:8" s="9" customFormat="1" ht="33.75" customHeight="1" x14ac:dyDescent="0.25">
      <c r="A15" s="16">
        <v>10</v>
      </c>
      <c r="B15" s="16" t="s">
        <v>27</v>
      </c>
      <c r="C15" s="17" t="s">
        <v>28</v>
      </c>
      <c r="D15" s="5">
        <f t="shared" si="0"/>
        <v>4027312.3000000003</v>
      </c>
      <c r="E15" s="8">
        <v>909881.09</v>
      </c>
      <c r="F15" s="8">
        <v>2336962.41</v>
      </c>
      <c r="G15" s="8">
        <v>137612.49</v>
      </c>
      <c r="H15" s="8">
        <v>642856.31000000006</v>
      </c>
    </row>
    <row r="16" spans="1:8" s="1" customFormat="1" ht="33" customHeight="1" x14ac:dyDescent="0.25">
      <c r="A16" s="14">
        <v>11</v>
      </c>
      <c r="B16" s="14" t="s">
        <v>29</v>
      </c>
      <c r="C16" s="15" t="s">
        <v>36</v>
      </c>
      <c r="D16" s="5">
        <f t="shared" si="0"/>
        <v>407065.8</v>
      </c>
      <c r="E16" s="6">
        <v>280013.15999999997</v>
      </c>
      <c r="F16" s="6">
        <v>43612.08</v>
      </c>
      <c r="G16" s="6">
        <v>43422.21</v>
      </c>
      <c r="H16" s="6">
        <v>40018.35</v>
      </c>
    </row>
    <row r="17" spans="1:8" s="9" customFormat="1" ht="34.5" customHeight="1" x14ac:dyDescent="0.25">
      <c r="A17" s="16">
        <v>12</v>
      </c>
      <c r="B17" s="16" t="s">
        <v>30</v>
      </c>
      <c r="C17" s="17" t="s">
        <v>31</v>
      </c>
      <c r="D17" s="5">
        <f t="shared" si="0"/>
        <v>333971.95</v>
      </c>
      <c r="E17" s="8">
        <v>228770.92</v>
      </c>
      <c r="F17" s="8">
        <v>35067.01</v>
      </c>
      <c r="G17" s="8">
        <v>35067.01</v>
      </c>
      <c r="H17" s="8">
        <v>35067.01</v>
      </c>
    </row>
    <row r="18" spans="1:8" s="1" customFormat="1" x14ac:dyDescent="0.25">
      <c r="A18" s="11"/>
      <c r="B18" s="12" t="s">
        <v>32</v>
      </c>
      <c r="C18" s="13"/>
      <c r="D18" s="5">
        <f t="shared" ref="D18" si="1">D10+D9+D8+D7+D6+D11+D12+D13+D14+D15+D17+D16</f>
        <v>11061272.48</v>
      </c>
      <c r="E18" s="6">
        <f>E10+E9+E8+E7+E6+E11+E12+E13+E14+E15+E17+E16</f>
        <v>5481267.96</v>
      </c>
      <c r="F18" s="6">
        <f t="shared" ref="F18:H18" si="2">F10+F9+F8+F7+F6+F11+F12+F13+F14+F15+F17+F16</f>
        <v>3322221.62</v>
      </c>
      <c r="G18" s="6">
        <f t="shared" si="2"/>
        <v>823761.36</v>
      </c>
      <c r="H18" s="6">
        <f t="shared" si="2"/>
        <v>1434021.5400000003</v>
      </c>
    </row>
    <row r="19" spans="1:8" x14ac:dyDescent="0.25">
      <c r="A19" s="27" t="s">
        <v>35</v>
      </c>
      <c r="B19" s="28"/>
      <c r="C19" s="28"/>
      <c r="D19" s="28"/>
      <c r="E19" s="28"/>
      <c r="F19" s="28"/>
      <c r="G19" s="28"/>
      <c r="H19" s="29"/>
    </row>
    <row r="20" spans="1:8" x14ac:dyDescent="0.25">
      <c r="A20" s="19">
        <v>13</v>
      </c>
      <c r="B20" s="16" t="s">
        <v>13</v>
      </c>
      <c r="C20" s="15" t="s">
        <v>39</v>
      </c>
      <c r="D20" s="5">
        <f t="shared" ref="D20:D22" si="3">E20+F20+G20+H20</f>
        <v>1000000</v>
      </c>
      <c r="E20" s="20">
        <v>750000</v>
      </c>
      <c r="F20" s="20">
        <v>100000</v>
      </c>
      <c r="G20" s="20">
        <v>100000</v>
      </c>
      <c r="H20" s="20">
        <v>50000</v>
      </c>
    </row>
    <row r="21" spans="1:8" ht="31.5" x14ac:dyDescent="0.25">
      <c r="A21" s="19">
        <v>14</v>
      </c>
      <c r="B21" s="14" t="s">
        <v>19</v>
      </c>
      <c r="C21" s="17" t="s">
        <v>38</v>
      </c>
      <c r="D21" s="5">
        <f t="shared" si="3"/>
        <v>1063264.24</v>
      </c>
      <c r="E21" s="20">
        <v>619245.09</v>
      </c>
      <c r="F21" s="20">
        <v>344922.92</v>
      </c>
      <c r="G21" s="20">
        <v>61881.98</v>
      </c>
      <c r="H21" s="20">
        <v>37214.25</v>
      </c>
    </row>
    <row r="22" spans="1:8" ht="31.5" x14ac:dyDescent="0.25">
      <c r="A22" s="19">
        <v>15</v>
      </c>
      <c r="B22" s="16" t="s">
        <v>21</v>
      </c>
      <c r="C22" s="15" t="s">
        <v>37</v>
      </c>
      <c r="D22" s="5">
        <f t="shared" si="3"/>
        <v>485857.7</v>
      </c>
      <c r="E22" s="20">
        <v>343461.55</v>
      </c>
      <c r="F22" s="20">
        <v>94930.77</v>
      </c>
      <c r="G22" s="20">
        <v>33225.86</v>
      </c>
      <c r="H22" s="20">
        <v>14239.52</v>
      </c>
    </row>
    <row r="23" spans="1:8" x14ac:dyDescent="0.25">
      <c r="A23" s="18"/>
      <c r="B23" s="12" t="s">
        <v>32</v>
      </c>
      <c r="C23" s="18"/>
      <c r="D23" s="24">
        <f>D22+D21+D20</f>
        <v>2549121.94</v>
      </c>
      <c r="E23" s="24">
        <f t="shared" ref="E23:H23" si="4">E22+E21+E20</f>
        <v>1712706.64</v>
      </c>
      <c r="F23" s="24">
        <f t="shared" si="4"/>
        <v>539853.68999999994</v>
      </c>
      <c r="G23" s="24">
        <f t="shared" si="4"/>
        <v>195107.84</v>
      </c>
      <c r="H23" s="24">
        <f t="shared" si="4"/>
        <v>101453.77</v>
      </c>
    </row>
    <row r="24" spans="1:8" x14ac:dyDescent="0.25">
      <c r="D24" s="25"/>
      <c r="E24" s="25"/>
      <c r="F24" s="25"/>
      <c r="G24" s="25"/>
      <c r="H24" s="25"/>
    </row>
    <row r="25" spans="1:8" s="23" customFormat="1" x14ac:dyDescent="0.25">
      <c r="A25" s="21"/>
      <c r="B25" s="22" t="s">
        <v>40</v>
      </c>
      <c r="C25" s="21"/>
      <c r="D25" s="26">
        <f>D23+D18</f>
        <v>13610394.42</v>
      </c>
      <c r="E25" s="26">
        <f t="shared" ref="E25:H25" si="5">E23+E18</f>
        <v>7193974.5999999996</v>
      </c>
      <c r="F25" s="26">
        <f t="shared" si="5"/>
        <v>3862075.31</v>
      </c>
      <c r="G25" s="26">
        <f t="shared" si="5"/>
        <v>1018869.2</v>
      </c>
      <c r="H25" s="26">
        <f t="shared" si="5"/>
        <v>1535475.3100000003</v>
      </c>
    </row>
  </sheetData>
  <mergeCells count="8">
    <mergeCell ref="A5:H5"/>
    <mergeCell ref="A19:H19"/>
    <mergeCell ref="A2:H2"/>
    <mergeCell ref="A3:A4"/>
    <mergeCell ref="B3:B4"/>
    <mergeCell ref="C3:C4"/>
    <mergeCell ref="D3:D4"/>
    <mergeCell ref="E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Гузель Фархатовна</dc:creator>
  <cp:lastModifiedBy>Гузель Фархатовна</cp:lastModifiedBy>
  <cp:lastPrinted>2019-04-16T07:09:08Z</cp:lastPrinted>
  <dcterms:created xsi:type="dcterms:W3CDTF">2019-04-16T06:47:59Z</dcterms:created>
  <dcterms:modified xsi:type="dcterms:W3CDTF">2019-04-16T07:10:32Z</dcterms:modified>
</cp:coreProperties>
</file>