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лена\Desktop\на сайт\бюджет - 2017\Исполнение консолидированного бюджета в разрезе МП\"/>
    </mc:Choice>
  </mc:AlternateContent>
  <bookViews>
    <workbookView xWindow="0" yWindow="60" windowWidth="28800" windowHeight="1114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F9" i="1" l="1"/>
  <c r="E24" i="1"/>
  <c r="D24" i="1"/>
  <c r="C24" i="1"/>
  <c r="B24" i="1"/>
  <c r="G22" i="1"/>
  <c r="F22" i="1"/>
  <c r="G21" i="1"/>
  <c r="F21" i="1"/>
  <c r="G20" i="1"/>
  <c r="F20" i="1"/>
  <c r="G19" i="1"/>
  <c r="F19" i="1"/>
  <c r="G18" i="1"/>
  <c r="F18" i="1"/>
  <c r="G17" i="1"/>
  <c r="F17" i="1"/>
  <c r="G16" i="1"/>
  <c r="F16" i="1"/>
  <c r="G15" i="1"/>
  <c r="F15" i="1"/>
  <c r="G14" i="1"/>
  <c r="F14" i="1"/>
  <c r="G13" i="1"/>
  <c r="F13" i="1"/>
  <c r="G12" i="1"/>
  <c r="F12" i="1"/>
  <c r="G11" i="1"/>
  <c r="F11" i="1"/>
  <c r="G10" i="1"/>
  <c r="F10" i="1"/>
  <c r="G8" i="1"/>
  <c r="F8" i="1"/>
  <c r="G7" i="1"/>
  <c r="F7" i="1"/>
  <c r="G6" i="1"/>
  <c r="F6" i="1"/>
  <c r="G5" i="1"/>
  <c r="F5" i="1"/>
  <c r="G24" i="1" l="1"/>
  <c r="F24" i="1"/>
</calcChain>
</file>

<file path=xl/sharedStrings.xml><?xml version="1.0" encoding="utf-8"?>
<sst xmlns="http://schemas.openxmlformats.org/spreadsheetml/2006/main" count="30" uniqueCount="30">
  <si>
    <t xml:space="preserve"> Отчет</t>
  </si>
  <si>
    <t>Ед.Изм.: тыс.руб.</t>
  </si>
  <si>
    <t>Уточненный план  на  2016 год</t>
  </si>
  <si>
    <t>Уточненный план  на  2017 год</t>
  </si>
  <si>
    <t>Функциональная структура</t>
  </si>
  <si>
    <t>Темп роста 2017 года к 2016 году</t>
  </si>
  <si>
    <t>Муниципальная программа "Развитие системы образования муниципального района Мелеузовский район Республики Башкортостан"</t>
  </si>
  <si>
    <t>Муниципальная программа "Управление муниципальными финансами и муниципальным долгом муниципального района Мелеузовский район Республики Башкортостан"</t>
  </si>
  <si>
    <t>Муниципальная программа "Развитие молодежной политики, физкультуры и спорта в муниципальном районе Мелеузовский район Республики Башкортостан"</t>
  </si>
  <si>
    <t>Муниципальная программа "Социальная поддержка граждан в муниципальном районе Мелеузовский район Республики Башкортостан"</t>
  </si>
  <si>
    <t>Муниципальная программа "Развитие и поддержка малого и среднего предпринимательства в муниципальном районе Мелеузовский район Республики Башкортостан"</t>
  </si>
  <si>
    <t>Муниципальная программа "Развитие сельского хозяйства и регулирование рынков сельскохозяйственной продукции, сырья и продовольствия в муниципальном районе Мелеузовский район Республики Башкортостан"</t>
  </si>
  <si>
    <t>Муниципальная программа "Развитие культуры в муниципальном районе Мелеузовский район Республики Башкортостан"</t>
  </si>
  <si>
    <t>Муниципальная программа "Развитие муниципальной службы в муниципальном районе Мелеузовский район Республики Башкортостан"</t>
  </si>
  <si>
    <t>Муниципальная программа  "Развитие системы жилищно-коммунального хозяйства, строительного комплекса и управления муниципальной собственностью муниципального района Мелеузовский район Республики Башкортостан"</t>
  </si>
  <si>
    <t>Муниципальная программа "Дорожное хозяйство и транспортное обслуживание муниципального района Мелеузовский район Республики Башкортостан"</t>
  </si>
  <si>
    <t>Муниципальная программа "Снижение рисков и смягчение последствий чрезвычайных ситуаций природного и техногенного характера в муниципальном районе Мелеузовский район Республики Башкортостан"</t>
  </si>
  <si>
    <t>Муниципальная программа "Обеспечение общественной безопасности в муниципальном районе Мелеузовский район Республики Башкортостан"</t>
  </si>
  <si>
    <t>Муниципальная программа "Развитие культуры в городском поселении г. Мелеуз муниципального района Мелеузовский район Республики Башкортостан"</t>
  </si>
  <si>
    <t>Муниципальная программа "Дороги городского поселения г. Мелеуз муниципального района Мелеузовский район Республики Башкортостан"</t>
  </si>
  <si>
    <t>Муниципальная программа "Благоустройство территорий городского поселения г. Мелеуз муниципального района Мелеузовский район Республики Башкортостан"</t>
  </si>
  <si>
    <t>Муниципальная программа "Модернизация и реформирование жилищно-коммунального хозяйства городского поселения город Мелеуз муниципального района Мелеузовский район Республики Башкортостан"</t>
  </si>
  <si>
    <t>Муниципальная программа "Развитие муниципальной службы в городском поселении город Мелеуз муниципального района Мелеузовский район Республики Башкортостан"</t>
  </si>
  <si>
    <t>Муниципальная программа "Социальное развитие сельского поселения муниципального района Мелеузовский район Республики Башкортостан"</t>
  </si>
  <si>
    <t>Непрограммные расходы</t>
  </si>
  <si>
    <t xml:space="preserve">Всего </t>
  </si>
  <si>
    <t>Исполнено за 9 месяцев 2017 года</t>
  </si>
  <si>
    <t>% испол-я уточненного плана за 9 месяцев 2017 года</t>
  </si>
  <si>
    <t xml:space="preserve"> об исполнении консолидированного бюджета муниципального района Мелеузовский район Республики Башкортостан по расходам в разрезе муниципальных программ за 2017 год в сравнении с аналогичным периодом 2016 года</t>
  </si>
  <si>
    <t>Исполнено за  2017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</si>
</sst>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7" x14ac:knownFonts="1">
    <font>
      <sz val="10"/>
      <color theme="1"/>
      <name val="Times New Roman"/>
      <family val="2"/>
      <charset val="204"/>
    </font>
    <font>
      <b/>
      <sz val="10"/>
      <color rgb="FF0070C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horizontal="left" vertical="top"/>
    </xf>
    <xf numFmtId="0" fontId="0" fillId="0" borderId="0" xfId="0" applyAlignment="1">
      <alignment horizontal="right" vertical="top"/>
    </xf>
    <xf numFmtId="0" fontId="0" fillId="0" borderId="1" xfId="0" applyBorder="1" applyAlignment="1">
      <alignment horizontal="center"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center" vertical="top"/>
    </xf>
    <xf numFmtId="165" fontId="2" fillId="0" borderId="1" xfId="0" applyNumberFormat="1" applyFont="1" applyBorder="1" applyAlignment="1">
      <alignment horizontal="center" vertical="top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4" fontId="5" fillId="0" borderId="1" xfId="0" applyNumberFormat="1" applyFont="1" applyBorder="1"/>
    <xf numFmtId="4" fontId="0" fillId="0" borderId="1" xfId="0" applyNumberFormat="1" applyFont="1" applyBorder="1"/>
    <xf numFmtId="4" fontId="6" fillId="0" borderId="1" xfId="0" applyNumberFormat="1" applyFont="1" applyBorder="1"/>
    <xf numFmtId="164" fontId="2" fillId="0" borderId="1" xfId="0" applyNumberFormat="1" applyFont="1" applyBorder="1" applyAlignment="1">
      <alignment horizontal="center" vertical="top"/>
    </xf>
    <xf numFmtId="4" fontId="0" fillId="0" borderId="0" xfId="0" applyNumberFormat="1" applyAlignment="1">
      <alignment horizontal="right" vertical="top"/>
    </xf>
    <xf numFmtId="0" fontId="0" fillId="0" borderId="1" xfId="0" applyFill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4" fontId="6" fillId="0" borderId="1" xfId="0" applyNumberFormat="1" applyFont="1" applyFill="1" applyBorder="1"/>
    <xf numFmtId="4" fontId="0" fillId="0" borderId="1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0"/>
  <sheetViews>
    <sheetView tabSelected="1" topLeftCell="A19" workbookViewId="0">
      <selection activeCell="B6" sqref="B6"/>
    </sheetView>
  </sheetViews>
  <sheetFormatPr defaultRowHeight="12.75" x14ac:dyDescent="0.2"/>
  <cols>
    <col min="1" max="1" width="53.6640625" style="4" customWidth="1"/>
    <col min="2" max="3" width="14.6640625" style="2" customWidth="1"/>
    <col min="4" max="4" width="15.6640625" style="2" customWidth="1"/>
    <col min="5" max="5" width="14.83203125" style="2" customWidth="1"/>
    <col min="6" max="6" width="15.5" style="5" customWidth="1"/>
    <col min="7" max="7" width="14.1640625" style="5" customWidth="1"/>
    <col min="8" max="8" width="9.33203125" style="1"/>
    <col min="9" max="9" width="12.1640625" style="1" bestFit="1" customWidth="1"/>
    <col min="10" max="16384" width="9.33203125" style="1"/>
  </cols>
  <sheetData>
    <row r="1" spans="1:7" x14ac:dyDescent="0.2">
      <c r="A1" s="16" t="s">
        <v>0</v>
      </c>
      <c r="B1" s="16"/>
      <c r="C1" s="16"/>
      <c r="D1" s="16"/>
      <c r="E1" s="16"/>
      <c r="F1" s="16"/>
      <c r="G1" s="16"/>
    </row>
    <row r="2" spans="1:7" ht="37.5" customHeight="1" x14ac:dyDescent="0.2">
      <c r="A2" s="16" t="s">
        <v>28</v>
      </c>
      <c r="B2" s="16"/>
      <c r="C2" s="16"/>
      <c r="D2" s="16"/>
      <c r="E2" s="16"/>
      <c r="F2" s="16"/>
      <c r="G2" s="16"/>
    </row>
    <row r="3" spans="1:7" x14ac:dyDescent="0.2">
      <c r="A3" s="4" t="s">
        <v>1</v>
      </c>
    </row>
    <row r="4" spans="1:7" ht="63.75" x14ac:dyDescent="0.2">
      <c r="A4" s="7" t="s">
        <v>4</v>
      </c>
      <c r="B4" s="3" t="s">
        <v>2</v>
      </c>
      <c r="C4" s="15" t="s">
        <v>29</v>
      </c>
      <c r="D4" s="3" t="s">
        <v>3</v>
      </c>
      <c r="E4" s="3" t="s">
        <v>26</v>
      </c>
      <c r="F4" s="3" t="s">
        <v>27</v>
      </c>
      <c r="G4" s="3" t="s">
        <v>5</v>
      </c>
    </row>
    <row r="5" spans="1:7" ht="54" customHeight="1" x14ac:dyDescent="0.25">
      <c r="A5" s="8" t="s">
        <v>6</v>
      </c>
      <c r="B5" s="12">
        <v>928665.77</v>
      </c>
      <c r="C5" s="17">
        <v>916667.08</v>
      </c>
      <c r="D5" s="12">
        <v>994273.39</v>
      </c>
      <c r="E5" s="12">
        <v>980214.87</v>
      </c>
      <c r="F5" s="13">
        <f>E5/D5*100</f>
        <v>98.586050864742532</v>
      </c>
      <c r="G5" s="6">
        <f>E5/C5*100</f>
        <v>106.93248305589856</v>
      </c>
    </row>
    <row r="6" spans="1:7" ht="60" x14ac:dyDescent="0.2">
      <c r="A6" s="8" t="s">
        <v>7</v>
      </c>
      <c r="B6" s="11">
        <v>17580</v>
      </c>
      <c r="C6" s="18">
        <v>17544.240000000002</v>
      </c>
      <c r="D6" s="11">
        <v>18896</v>
      </c>
      <c r="E6" s="11">
        <v>18715.259999999998</v>
      </c>
      <c r="F6" s="13">
        <f t="shared" ref="F6:F24" si="0">E6/D6*100</f>
        <v>99.04350127011007</v>
      </c>
      <c r="G6" s="6">
        <f t="shared" ref="G6:G24" si="1">E6/C6*100</f>
        <v>106.67466929316971</v>
      </c>
    </row>
    <row r="7" spans="1:7" ht="60" x14ac:dyDescent="0.2">
      <c r="A7" s="8" t="s">
        <v>8</v>
      </c>
      <c r="B7" s="11">
        <v>30728</v>
      </c>
      <c r="C7" s="18">
        <v>30645.77</v>
      </c>
      <c r="D7" s="11">
        <v>54668.3</v>
      </c>
      <c r="E7" s="11">
        <v>50971.48</v>
      </c>
      <c r="F7" s="13">
        <f t="shared" si="0"/>
        <v>93.237726433783379</v>
      </c>
      <c r="G7" s="6">
        <f t="shared" si="1"/>
        <v>166.32468363496821</v>
      </c>
    </row>
    <row r="8" spans="1:7" ht="45" x14ac:dyDescent="0.2">
      <c r="A8" s="8" t="s">
        <v>9</v>
      </c>
      <c r="B8" s="11">
        <v>1100</v>
      </c>
      <c r="C8" s="18">
        <v>672.12</v>
      </c>
      <c r="D8" s="11">
        <v>1085.17</v>
      </c>
      <c r="E8" s="11">
        <v>1034.1400000000001</v>
      </c>
      <c r="F8" s="13">
        <f t="shared" si="0"/>
        <v>95.297510989061635</v>
      </c>
      <c r="G8" s="6">
        <f t="shared" si="1"/>
        <v>153.86240552282331</v>
      </c>
    </row>
    <row r="9" spans="1:7" ht="60" x14ac:dyDescent="0.2">
      <c r="A9" s="8" t="s">
        <v>10</v>
      </c>
      <c r="B9" s="11">
        <v>4355.43</v>
      </c>
      <c r="C9" s="18">
        <v>4355.43</v>
      </c>
      <c r="D9" s="11">
        <v>5305.6</v>
      </c>
      <c r="E9" s="11">
        <v>5305.6</v>
      </c>
      <c r="F9" s="13">
        <f t="shared" ref="F9" si="2">E9/D9*100</f>
        <v>100</v>
      </c>
      <c r="G9" s="6">
        <f t="shared" si="1"/>
        <v>121.8157564235908</v>
      </c>
    </row>
    <row r="10" spans="1:7" ht="75" x14ac:dyDescent="0.2">
      <c r="A10" s="8" t="s">
        <v>11</v>
      </c>
      <c r="B10" s="11">
        <v>18892.7</v>
      </c>
      <c r="C10" s="18">
        <v>18356.18</v>
      </c>
      <c r="D10" s="11">
        <v>19317.099999999999</v>
      </c>
      <c r="E10" s="11">
        <v>16160.22</v>
      </c>
      <c r="F10" s="13">
        <f t="shared" si="0"/>
        <v>83.657588354359618</v>
      </c>
      <c r="G10" s="6">
        <f t="shared" si="1"/>
        <v>88.036944505883028</v>
      </c>
    </row>
    <row r="11" spans="1:7" ht="45" x14ac:dyDescent="0.2">
      <c r="A11" s="8" t="s">
        <v>12</v>
      </c>
      <c r="B11" s="11">
        <v>87567.86</v>
      </c>
      <c r="C11" s="18">
        <v>86017.85</v>
      </c>
      <c r="D11" s="11">
        <v>100322.95</v>
      </c>
      <c r="E11" s="11">
        <v>97917.02</v>
      </c>
      <c r="F11" s="13">
        <f t="shared" si="0"/>
        <v>97.601814938655622</v>
      </c>
      <c r="G11" s="6">
        <f t="shared" si="1"/>
        <v>113.83337295689209</v>
      </c>
    </row>
    <row r="12" spans="1:7" ht="45" x14ac:dyDescent="0.25">
      <c r="A12" s="8" t="s">
        <v>13</v>
      </c>
      <c r="B12" s="12">
        <v>60078.400000000001</v>
      </c>
      <c r="C12" s="17">
        <v>58895.45</v>
      </c>
      <c r="D12" s="12">
        <v>55897.9</v>
      </c>
      <c r="E12" s="12">
        <v>53891.26</v>
      </c>
      <c r="F12" s="13">
        <f t="shared" si="0"/>
        <v>96.41016925501674</v>
      </c>
      <c r="G12" s="6">
        <f t="shared" si="1"/>
        <v>91.503265532396824</v>
      </c>
    </row>
    <row r="13" spans="1:7" ht="90" x14ac:dyDescent="0.2">
      <c r="A13" s="8" t="s">
        <v>14</v>
      </c>
      <c r="B13" s="11">
        <v>129608.7</v>
      </c>
      <c r="C13" s="18">
        <v>114882.51</v>
      </c>
      <c r="D13" s="11">
        <v>67957.08</v>
      </c>
      <c r="E13" s="11">
        <v>53277.22</v>
      </c>
      <c r="F13" s="13">
        <f t="shared" si="0"/>
        <v>78.398336126272639</v>
      </c>
      <c r="G13" s="6">
        <f t="shared" si="1"/>
        <v>46.375396916380055</v>
      </c>
    </row>
    <row r="14" spans="1:7" ht="60" x14ac:dyDescent="0.25">
      <c r="A14" s="8" t="s">
        <v>15</v>
      </c>
      <c r="B14" s="12">
        <v>44525.27</v>
      </c>
      <c r="C14" s="17">
        <v>35934.019999999997</v>
      </c>
      <c r="D14" s="12">
        <v>67773.87</v>
      </c>
      <c r="E14" s="12">
        <v>66926.91</v>
      </c>
      <c r="F14" s="13">
        <f t="shared" si="0"/>
        <v>98.750314833725753</v>
      </c>
      <c r="G14" s="6">
        <f t="shared" si="1"/>
        <v>186.24943716288914</v>
      </c>
    </row>
    <row r="15" spans="1:7" ht="75" x14ac:dyDescent="0.2">
      <c r="A15" s="8" t="s">
        <v>16</v>
      </c>
      <c r="B15" s="11">
        <v>5791</v>
      </c>
      <c r="C15" s="18">
        <v>5173.7</v>
      </c>
      <c r="D15" s="11">
        <v>3096</v>
      </c>
      <c r="E15" s="11">
        <v>2296</v>
      </c>
      <c r="F15" s="13">
        <f t="shared" si="0"/>
        <v>74.160206718346259</v>
      </c>
      <c r="G15" s="6">
        <f t="shared" si="1"/>
        <v>44.378297929914758</v>
      </c>
    </row>
    <row r="16" spans="1:7" ht="60" x14ac:dyDescent="0.2">
      <c r="A16" s="8" t="s">
        <v>17</v>
      </c>
      <c r="B16" s="11">
        <v>763</v>
      </c>
      <c r="C16" s="18">
        <v>763</v>
      </c>
      <c r="D16" s="11">
        <v>4845</v>
      </c>
      <c r="E16" s="11">
        <v>2258.87</v>
      </c>
      <c r="F16" s="13">
        <f t="shared" si="0"/>
        <v>46.622703818369452</v>
      </c>
      <c r="G16" s="6">
        <f t="shared" si="1"/>
        <v>296.05111402359108</v>
      </c>
    </row>
    <row r="17" spans="1:7" ht="60" x14ac:dyDescent="0.2">
      <c r="A17" s="8" t="s">
        <v>18</v>
      </c>
      <c r="B17" s="11">
        <v>31087.05</v>
      </c>
      <c r="C17" s="18">
        <v>30734.22</v>
      </c>
      <c r="D17" s="11">
        <v>33098.199999999997</v>
      </c>
      <c r="E17" s="11">
        <v>32727.42</v>
      </c>
      <c r="F17" s="13">
        <f t="shared" si="0"/>
        <v>98.879757811603056</v>
      </c>
      <c r="G17" s="6">
        <f t="shared" si="1"/>
        <v>106.48527927502307</v>
      </c>
    </row>
    <row r="18" spans="1:7" ht="45" x14ac:dyDescent="0.25">
      <c r="A18" s="8" t="s">
        <v>19</v>
      </c>
      <c r="B18" s="12">
        <v>98965.19</v>
      </c>
      <c r="C18" s="12">
        <v>98799.89</v>
      </c>
      <c r="D18" s="12">
        <v>96496.33</v>
      </c>
      <c r="E18" s="12">
        <v>86543.039999999994</v>
      </c>
      <c r="F18" s="13">
        <f t="shared" si="0"/>
        <v>89.685317565963388</v>
      </c>
      <c r="G18" s="6">
        <f t="shared" si="1"/>
        <v>87.594267564467927</v>
      </c>
    </row>
    <row r="19" spans="1:7" ht="60" x14ac:dyDescent="0.2">
      <c r="A19" s="8" t="s">
        <v>20</v>
      </c>
      <c r="B19" s="11">
        <v>43113.2</v>
      </c>
      <c r="C19" s="11">
        <v>41130.400000000001</v>
      </c>
      <c r="D19" s="11">
        <v>71343.399999999994</v>
      </c>
      <c r="E19" s="11">
        <v>69165.84</v>
      </c>
      <c r="F19" s="13">
        <f t="shared" si="0"/>
        <v>96.947776528732859</v>
      </c>
      <c r="G19" s="6">
        <f t="shared" si="1"/>
        <v>168.16233248400209</v>
      </c>
    </row>
    <row r="20" spans="1:7" ht="75" x14ac:dyDescent="0.2">
      <c r="A20" s="8" t="s">
        <v>21</v>
      </c>
      <c r="B20" s="11">
        <v>5173.59</v>
      </c>
      <c r="C20" s="11">
        <v>3143.87</v>
      </c>
      <c r="D20" s="11">
        <v>1458.1</v>
      </c>
      <c r="E20" s="11">
        <v>1207.49</v>
      </c>
      <c r="F20" s="13">
        <f t="shared" si="0"/>
        <v>82.812564296001653</v>
      </c>
      <c r="G20" s="6">
        <f t="shared" si="1"/>
        <v>38.407758590526967</v>
      </c>
    </row>
    <row r="21" spans="1:7" ht="60" x14ac:dyDescent="0.2">
      <c r="A21" s="8" t="s">
        <v>22</v>
      </c>
      <c r="B21" s="11">
        <v>9335.4699999999993</v>
      </c>
      <c r="C21" s="11">
        <v>9058.1200000000008</v>
      </c>
      <c r="D21" s="11">
        <v>10355.719999999999</v>
      </c>
      <c r="E21" s="11">
        <v>10317.459999999999</v>
      </c>
      <c r="F21" s="13">
        <f t="shared" si="0"/>
        <v>99.630542347610785</v>
      </c>
      <c r="G21" s="6">
        <f t="shared" si="1"/>
        <v>113.90288492534873</v>
      </c>
    </row>
    <row r="22" spans="1:7" ht="60" x14ac:dyDescent="0.2">
      <c r="A22" s="8" t="s">
        <v>23</v>
      </c>
      <c r="B22" s="11">
        <v>83783.59</v>
      </c>
      <c r="C22" s="11">
        <v>82016.759999999995</v>
      </c>
      <c r="D22" s="11">
        <v>137653.71</v>
      </c>
      <c r="E22" s="11">
        <v>134667.12</v>
      </c>
      <c r="F22" s="13">
        <f t="shared" si="0"/>
        <v>97.830359966324195</v>
      </c>
      <c r="G22" s="6">
        <f t="shared" si="1"/>
        <v>164.19463534038655</v>
      </c>
    </row>
    <row r="23" spans="1:7" ht="15" x14ac:dyDescent="0.2">
      <c r="A23" s="8" t="s">
        <v>24</v>
      </c>
      <c r="B23" s="11"/>
      <c r="C23" s="11"/>
      <c r="D23" s="11"/>
      <c r="E23" s="11"/>
      <c r="F23" s="13"/>
      <c r="G23" s="6"/>
    </row>
    <row r="24" spans="1:7" ht="15" x14ac:dyDescent="0.25">
      <c r="A24" s="9" t="s">
        <v>25</v>
      </c>
      <c r="B24" s="10">
        <f>SUM(B5:B23)</f>
        <v>1601114.22</v>
      </c>
      <c r="C24" s="10">
        <f t="shared" ref="C24:E24" si="3">SUM(C5:C23)</f>
        <v>1554790.61</v>
      </c>
      <c r="D24" s="10">
        <f t="shared" si="3"/>
        <v>1743843.8199999998</v>
      </c>
      <c r="E24" s="10">
        <f t="shared" si="3"/>
        <v>1683597.2200000002</v>
      </c>
      <c r="F24" s="13">
        <f t="shared" si="0"/>
        <v>96.545183730960517</v>
      </c>
      <c r="G24" s="6">
        <f t="shared" si="1"/>
        <v>108.28449883679193</v>
      </c>
    </row>
    <row r="31" spans="1:7" x14ac:dyDescent="0.2">
      <c r="D31" s="14"/>
    </row>
    <row r="48" ht="0.75" hidden="1" customHeight="1" x14ac:dyDescent="0.2"/>
    <row r="49" hidden="1" x14ac:dyDescent="0.2"/>
    <row r="50" ht="1.5" customHeight="1" x14ac:dyDescent="0.2"/>
  </sheetData>
  <mergeCells count="2">
    <mergeCell ref="A1:G1"/>
    <mergeCell ref="A2:G2"/>
  </mergeCells>
  <pageMargins left="0.7" right="0.7" top="0.75" bottom="0.75" header="0.3" footer="0.3"/>
  <pageSetup paperSize="9" scale="6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</dc:creator>
  <cp:lastModifiedBy>Елена</cp:lastModifiedBy>
  <cp:lastPrinted>2017-05-25T10:56:56Z</cp:lastPrinted>
  <dcterms:created xsi:type="dcterms:W3CDTF">2017-05-25T10:54:37Z</dcterms:created>
  <dcterms:modified xsi:type="dcterms:W3CDTF">2018-03-30T03:27:56Z</dcterms:modified>
</cp:coreProperties>
</file>