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2018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C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7" i="1"/>
  <c r="D31" i="1" l="1"/>
  <c r="F31" i="1"/>
  <c r="G7" i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<sst xmlns="http://schemas.openxmlformats.org/spreadsheetml/2006/main" count="34" uniqueCount="34">
  <si>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</si>
  <si>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</si>
  <si>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</si>
  <si>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</si>
  <si>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</si>
  <si>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</si>
  <si>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</si>
  <si>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</si>
  <si>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</si>
  <si>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</si>
  <si>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</si>
  <si>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</si>
  <si>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</si>
  <si>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</si>
  <si>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</si>
  <si>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</si>
  <si>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</si>
  <si>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</si>
  <si>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</si>
  <si>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</si>
  <si>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</si>
  <si>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</si>
  <si>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</si>
  <si>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</si>
  <si>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</si>
  <si>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</si>
  <si>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</si>
  <si>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</si>
  <si>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</si>
  <si>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</si>
  <si>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</si>
  <si>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Текущий план на 1 квартал</t>
  </si>
  <si>
    <t>Отчет за 1 квартал</t>
  </si>
  <si>
    <t>Сведения об исполнении бюджета муниципального района Мелеузовский район Республики Башкортостан за 1 квартал 2018г. по доходам,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</si>
</sst>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M27" sqref="M27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</cols>
  <sheetData>
    <row r="1" spans="1:7" ht="56.25" customHeight="1" x14ac:dyDescent="0.25">
      <c r="A1" s="7" t="s">
        <v>33</v>
      </c>
      <c r="B1" s="7"/>
      <c r="C1" s="7"/>
      <c r="D1" s="7"/>
      <c r="E1" s="7"/>
      <c r="F1" s="7"/>
      <c r="G1" s="7"/>
    </row>
    <row r="4" spans="1:7" x14ac:dyDescent="0.2">
      <c r="A4" s="1" t="s">
        <v>0</v>
      </c>
    </row>
    <row r="6" spans="1:7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31</v>
      </c>
      <c r="F6" s="3" t="s">
        <v>32</v>
      </c>
      <c r="G6" s="3" t="s">
        <v>5</v>
      </c>
    </row>
    <row r="7" spans="1:7" x14ac:dyDescent="0.2">
      <c r="A7" s="5" t="s">
        <v>6</v>
      </c>
      <c r="B7" s="4">
        <v>1000000000</v>
      </c>
      <c r="C7" s="6">
        <v>539108</v>
      </c>
      <c r="D7" s="6">
        <v>539108</v>
      </c>
      <c r="E7" s="6">
        <f>D7/12*3</f>
        <v>134777</v>
      </c>
      <c r="F7" s="6">
        <v>121368.53</v>
      </c>
      <c r="G7" s="6">
        <f>IF(E7=0,"",F7/E7*100)</f>
        <v>90.051366331050559</v>
      </c>
    </row>
    <row r="8" spans="1:7" x14ac:dyDescent="0.2">
      <c r="A8" s="5" t="s">
        <v>7</v>
      </c>
      <c r="B8" s="4">
        <v>1010000000</v>
      </c>
      <c r="C8" s="6">
        <v>325347</v>
      </c>
      <c r="D8" s="6">
        <v>325347</v>
      </c>
      <c r="E8" s="6">
        <f t="shared" ref="E8:E31" si="0">D8/12*3</f>
        <v>81336.75</v>
      </c>
      <c r="F8" s="6">
        <v>67295.5</v>
      </c>
      <c r="G8" s="6">
        <f t="shared" ref="G8:G31" si="1">IF(E8=0,"",F8/E8*100)</f>
        <v>82.736893224772317</v>
      </c>
    </row>
    <row r="9" spans="1:7" ht="25.5" x14ac:dyDescent="0.2">
      <c r="A9" s="5" t="s">
        <v>8</v>
      </c>
      <c r="B9" s="4">
        <v>1030000000</v>
      </c>
      <c r="C9" s="6">
        <v>16739</v>
      </c>
      <c r="D9" s="6">
        <v>16739</v>
      </c>
      <c r="E9" s="6">
        <f t="shared" si="0"/>
        <v>4184.75</v>
      </c>
      <c r="F9" s="6">
        <v>4372.8159999999998</v>
      </c>
      <c r="G9" s="6">
        <f t="shared" si="1"/>
        <v>104.49407969412748</v>
      </c>
    </row>
    <row r="10" spans="1:7" x14ac:dyDescent="0.2">
      <c r="A10" s="5" t="s">
        <v>9</v>
      </c>
      <c r="B10" s="4">
        <v>1050000000</v>
      </c>
      <c r="C10" s="6">
        <v>109352</v>
      </c>
      <c r="D10" s="6">
        <v>109352</v>
      </c>
      <c r="E10" s="6">
        <f t="shared" si="0"/>
        <v>27338</v>
      </c>
      <c r="F10" s="6">
        <v>26968.61</v>
      </c>
      <c r="G10" s="6">
        <f t="shared" si="1"/>
        <v>98.648803862755145</v>
      </c>
    </row>
    <row r="11" spans="1:7" x14ac:dyDescent="0.2">
      <c r="A11" s="5" t="s">
        <v>10</v>
      </c>
      <c r="B11" s="4">
        <v>1060000000</v>
      </c>
      <c r="C11" s="6">
        <v>8890</v>
      </c>
      <c r="D11" s="6">
        <v>8890</v>
      </c>
      <c r="E11" s="6">
        <f t="shared" si="0"/>
        <v>2222.5</v>
      </c>
      <c r="F11" s="6">
        <v>1315.8150000000001</v>
      </c>
      <c r="G11" s="6">
        <f t="shared" si="1"/>
        <v>59.204274465691789</v>
      </c>
    </row>
    <row r="12" spans="1:7" ht="25.5" x14ac:dyDescent="0.2">
      <c r="A12" s="5" t="s">
        <v>11</v>
      </c>
      <c r="B12" s="4">
        <v>1070000000</v>
      </c>
      <c r="C12" s="6">
        <v>1500</v>
      </c>
      <c r="D12" s="6">
        <v>1500</v>
      </c>
      <c r="E12" s="6">
        <f t="shared" si="0"/>
        <v>375</v>
      </c>
      <c r="F12" s="6">
        <v>42.19</v>
      </c>
      <c r="G12" s="6">
        <f t="shared" si="1"/>
        <v>11.250666666666666</v>
      </c>
    </row>
    <row r="13" spans="1:7" x14ac:dyDescent="0.2">
      <c r="A13" s="5" t="s">
        <v>12</v>
      </c>
      <c r="B13" s="4">
        <v>1080000000</v>
      </c>
      <c r="C13" s="6">
        <v>7940</v>
      </c>
      <c r="D13" s="6">
        <v>7940</v>
      </c>
      <c r="E13" s="6">
        <f t="shared" si="0"/>
        <v>1985</v>
      </c>
      <c r="F13" s="6">
        <v>2277.402</v>
      </c>
      <c r="G13" s="6">
        <f t="shared" si="1"/>
        <v>114.73057934508817</v>
      </c>
    </row>
    <row r="14" spans="1:7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f t="shared" si="0"/>
        <v>0</v>
      </c>
      <c r="F14" s="6">
        <v>0</v>
      </c>
      <c r="G14" s="6" t="str">
        <f t="shared" si="1"/>
        <v/>
      </c>
    </row>
    <row r="15" spans="1:7" ht="25.5" x14ac:dyDescent="0.2">
      <c r="A15" s="5" t="s">
        <v>14</v>
      </c>
      <c r="B15" s="4">
        <v>1110000000</v>
      </c>
      <c r="C15" s="6">
        <v>47166</v>
      </c>
      <c r="D15" s="6">
        <v>47166</v>
      </c>
      <c r="E15" s="6">
        <f t="shared" si="0"/>
        <v>11791.5</v>
      </c>
      <c r="F15" s="6">
        <v>13781.21</v>
      </c>
      <c r="G15" s="6">
        <f t="shared" si="1"/>
        <v>116.87410422762159</v>
      </c>
    </row>
    <row r="16" spans="1:7" x14ac:dyDescent="0.2">
      <c r="A16" s="5" t="s">
        <v>15</v>
      </c>
      <c r="B16" s="4">
        <v>1120000000</v>
      </c>
      <c r="C16" s="6">
        <v>2858</v>
      </c>
      <c r="D16" s="6">
        <v>2858</v>
      </c>
      <c r="E16" s="6">
        <f t="shared" si="0"/>
        <v>714.5</v>
      </c>
      <c r="F16" s="6">
        <v>397.05500000000001</v>
      </c>
      <c r="G16" s="6">
        <f t="shared" si="1"/>
        <v>55.571028691392584</v>
      </c>
    </row>
    <row r="17" spans="1:7" ht="25.5" x14ac:dyDescent="0.2">
      <c r="A17" s="5" t="s">
        <v>16</v>
      </c>
      <c r="B17" s="4">
        <v>1130000000</v>
      </c>
      <c r="C17" s="6">
        <v>320</v>
      </c>
      <c r="D17" s="6">
        <v>320</v>
      </c>
      <c r="E17" s="6">
        <f t="shared" si="0"/>
        <v>80</v>
      </c>
      <c r="F17" s="6">
        <v>0</v>
      </c>
      <c r="G17" s="6">
        <f t="shared" si="1"/>
        <v>0</v>
      </c>
    </row>
    <row r="18" spans="1:7" ht="25.5" x14ac:dyDescent="0.2">
      <c r="A18" s="5" t="s">
        <v>17</v>
      </c>
      <c r="B18" s="4">
        <v>1140000000</v>
      </c>
      <c r="C18" s="6">
        <v>13700</v>
      </c>
      <c r="D18" s="6">
        <v>13700</v>
      </c>
      <c r="E18" s="6">
        <f t="shared" si="0"/>
        <v>3425</v>
      </c>
      <c r="F18" s="6">
        <v>3844.02</v>
      </c>
      <c r="G18" s="6">
        <f t="shared" si="1"/>
        <v>112.2341605839416</v>
      </c>
    </row>
    <row r="19" spans="1:7" x14ac:dyDescent="0.2">
      <c r="A19" s="5" t="s">
        <v>18</v>
      </c>
      <c r="B19" s="4">
        <v>1160000000</v>
      </c>
      <c r="C19" s="6">
        <v>5096</v>
      </c>
      <c r="D19" s="6">
        <v>5096</v>
      </c>
      <c r="E19" s="6">
        <f t="shared" si="0"/>
        <v>1274</v>
      </c>
      <c r="F19" s="6">
        <v>1043.626</v>
      </c>
      <c r="G19" s="6">
        <f t="shared" si="1"/>
        <v>81.917268445839881</v>
      </c>
    </row>
    <row r="20" spans="1:7" x14ac:dyDescent="0.2">
      <c r="A20" s="5" t="s">
        <v>19</v>
      </c>
      <c r="B20" s="4">
        <v>1170000000</v>
      </c>
      <c r="C20" s="6">
        <v>200</v>
      </c>
      <c r="D20" s="6">
        <v>200</v>
      </c>
      <c r="E20" s="6">
        <f t="shared" si="0"/>
        <v>50</v>
      </c>
      <c r="F20" s="6">
        <v>30.286000000000001</v>
      </c>
      <c r="G20" s="6">
        <f t="shared" si="1"/>
        <v>60.572000000000003</v>
      </c>
    </row>
    <row r="21" spans="1:7" x14ac:dyDescent="0.2">
      <c r="A21" s="5" t="s">
        <v>20</v>
      </c>
      <c r="B21" s="4">
        <v>2000000000</v>
      </c>
      <c r="C21" s="6">
        <v>861540.3</v>
      </c>
      <c r="D21" s="6">
        <v>861540.3</v>
      </c>
      <c r="E21" s="6">
        <f t="shared" si="0"/>
        <v>215385.07500000001</v>
      </c>
      <c r="F21" s="6">
        <v>204345.95699999999</v>
      </c>
      <c r="G21" s="6">
        <f t="shared" si="1"/>
        <v>94.874706151296678</v>
      </c>
    </row>
    <row r="22" spans="1:7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f t="shared" si="0"/>
        <v>0</v>
      </c>
      <c r="F22" s="6">
        <v>0</v>
      </c>
      <c r="G22" s="6" t="str">
        <f t="shared" si="1"/>
        <v/>
      </c>
    </row>
    <row r="23" spans="1:7" ht="25.5" x14ac:dyDescent="0.2">
      <c r="A23" s="5" t="s">
        <v>22</v>
      </c>
      <c r="B23" s="4">
        <v>2020000000</v>
      </c>
      <c r="C23" s="6">
        <v>861540.3</v>
      </c>
      <c r="D23" s="6">
        <v>861540.3</v>
      </c>
      <c r="E23" s="6">
        <f t="shared" si="0"/>
        <v>215385.07500000001</v>
      </c>
      <c r="F23" s="6">
        <v>209040.47500000001</v>
      </c>
      <c r="G23" s="6">
        <f t="shared" si="1"/>
        <v>97.054299143058074</v>
      </c>
    </row>
    <row r="24" spans="1:7" x14ac:dyDescent="0.2">
      <c r="A24" s="5" t="s">
        <v>23</v>
      </c>
      <c r="B24" s="4">
        <v>2021000000</v>
      </c>
      <c r="C24" s="6">
        <v>66929.600000000006</v>
      </c>
      <c r="D24" s="6">
        <v>66929.600000000006</v>
      </c>
      <c r="E24" s="6">
        <f t="shared" si="0"/>
        <v>16732.400000000001</v>
      </c>
      <c r="F24" s="6">
        <v>16700</v>
      </c>
      <c r="G24" s="6">
        <f t="shared" si="1"/>
        <v>99.806363701561025</v>
      </c>
    </row>
    <row r="25" spans="1:7" ht="25.5" x14ac:dyDescent="0.2">
      <c r="A25" s="5" t="s">
        <v>24</v>
      </c>
      <c r="B25" s="4">
        <v>2022000000</v>
      </c>
      <c r="C25" s="6">
        <v>109999.7</v>
      </c>
      <c r="D25" s="6">
        <v>109999.7</v>
      </c>
      <c r="E25" s="6">
        <f t="shared" si="0"/>
        <v>27499.924999999999</v>
      </c>
      <c r="F25" s="6">
        <v>17986.3</v>
      </c>
      <c r="G25" s="6">
        <f t="shared" si="1"/>
        <v>65.404905649742688</v>
      </c>
    </row>
    <row r="26" spans="1:7" x14ac:dyDescent="0.2">
      <c r="A26" s="5" t="s">
        <v>25</v>
      </c>
      <c r="B26" s="4">
        <v>2023000000</v>
      </c>
      <c r="C26" s="6">
        <v>675836</v>
      </c>
      <c r="D26" s="6">
        <v>675836</v>
      </c>
      <c r="E26" s="6">
        <f t="shared" si="0"/>
        <v>168959</v>
      </c>
      <c r="F26" s="6">
        <v>172329.17499999999</v>
      </c>
      <c r="G26" s="6">
        <f t="shared" si="1"/>
        <v>101.99467030463012</v>
      </c>
    </row>
    <row r="27" spans="1:7" x14ac:dyDescent="0.2">
      <c r="A27" s="5" t="s">
        <v>26</v>
      </c>
      <c r="B27" s="4">
        <v>2024000000</v>
      </c>
      <c r="C27" s="6">
        <v>8775</v>
      </c>
      <c r="D27" s="6">
        <v>8775</v>
      </c>
      <c r="E27" s="6">
        <f t="shared" si="0"/>
        <v>2193.75</v>
      </c>
      <c r="F27" s="6">
        <v>2025</v>
      </c>
      <c r="G27" s="6">
        <f t="shared" si="1"/>
        <v>92.307692307692307</v>
      </c>
    </row>
    <row r="28" spans="1:7" x14ac:dyDescent="0.2">
      <c r="A28" s="5" t="s">
        <v>27</v>
      </c>
      <c r="B28" s="4">
        <v>2070000000</v>
      </c>
      <c r="C28" s="6">
        <v>0</v>
      </c>
      <c r="D28" s="6">
        <v>0</v>
      </c>
      <c r="E28" s="6">
        <f t="shared" si="0"/>
        <v>0</v>
      </c>
      <c r="F28" s="6">
        <v>140</v>
      </c>
      <c r="G28" s="6" t="str">
        <f t="shared" si="1"/>
        <v/>
      </c>
    </row>
    <row r="29" spans="1:7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f t="shared" si="0"/>
        <v>0</v>
      </c>
      <c r="F29" s="6">
        <v>1603.0909999999999</v>
      </c>
      <c r="G29" s="6" t="str">
        <f t="shared" si="1"/>
        <v/>
      </c>
    </row>
    <row r="30" spans="1:7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f t="shared" si="0"/>
        <v>0</v>
      </c>
      <c r="F30" s="6">
        <v>-6437.6090000000004</v>
      </c>
      <c r="G30" s="6" t="str">
        <f t="shared" si="1"/>
        <v/>
      </c>
    </row>
    <row r="31" spans="1:7" x14ac:dyDescent="0.2">
      <c r="A31" s="5" t="s">
        <v>30</v>
      </c>
      <c r="B31" s="4">
        <v>0</v>
      </c>
      <c r="C31" s="6">
        <f>C7+C21</f>
        <v>1400648.3</v>
      </c>
      <c r="D31" s="6">
        <f t="shared" ref="D31:F31" si="2">D7+D21</f>
        <v>1400648.3</v>
      </c>
      <c r="E31" s="6">
        <f t="shared" si="0"/>
        <v>350162.07500000001</v>
      </c>
      <c r="F31" s="6">
        <f t="shared" si="2"/>
        <v>325714.48699999996</v>
      </c>
      <c r="G31" s="6">
        <f t="shared" si="1"/>
        <v>93.018207925572739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2018-04-05T04:00:11Z</cp:lastPrinted>
  <dcterms:created xsi:type="dcterms:W3CDTF">2017-10-06T08:09:33Z</dcterms:created>
  <dcterms:modified xsi:type="dcterms:W3CDTF">2018-04-05T04:01:21Z</dcterms:modified>
</cp:coreProperties>
</file>