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6800" windowHeight="10140" tabRatio="934" activeTab="0"/>
  </bookViews>
  <sheets>
    <sheet name="доходы 2019 и 2020" sheetId="1" r:id="rId1"/>
  </sheets>
  <definedNames/>
  <calcPr fullCalcOnLoad="1"/>
</workbook>
</file>

<file path=xl/sharedStrings.xml><?xml version="1.0" encoding="utf-8"?>
<sst xmlns="http://schemas.openxmlformats.org/spreadsheetml/2006/main" count="329" uniqueCount="325">
  <si>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</si>
  <si>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</si>
  <si>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</si>
  <si>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</si>
  <si>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</si>
  <si>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</si>
  <si>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</si>
  <si>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</si>
  <si>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</si>
  <si>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</si>
  <si>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</si>
  <si>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</si>
  <si>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</si>
  <si>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</si>
  <si>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</si>
  <si>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</si>
  <si>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</si>
  <si>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</si>
  <si>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1 16 25030 01 0000 140</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</si>
  <si>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</si>
  <si>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</si>
  <si>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</si>
  <si>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</si>
  <si>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</si>
  <si>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</si>
  <si>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1 01 02020 01 0000 110</t>
  </si>
  <si>
    <t>1 16 00000 00 0000 000</t>
  </si>
  <si>
    <t>1 17 00000 00 0000 000</t>
  </si>
  <si>
    <t>1 11 05000 00 0000 120</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</si>
  <si>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</si>
  <si>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</si>
  <si>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</si>
  <si>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</si>
  <si>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</si>
  <si>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</si>
  <si>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</si>
  <si>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</si>
  <si>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</si>
  <si>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</si>
  <si>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</si>
  <si>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</si>
  <si>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</si>
  <si>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</si>
  <si>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</si>
  <si>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</si>
  <si>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</si>
  <si>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</si>
  <si>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</si>
  <si>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1 12 01030 01 0000 120</t>
  </si>
  <si>
    <t>1 12 01040 01 0000 120</t>
  </si>
  <si>
    <t>1 12 01050 01 0000 120</t>
  </si>
  <si>
    <t>БЕЗВОЗМЕЗДНЫЕ ПОСТУПЛЕНИЯ ОТ ДРУГИХ БЮДЖЕТОВ БЮДЖЕТНОЙ СИСТЕМЫ РОССИЙСКОЙ ФЕДЕРАЦИИ</t>
  </si>
  <si>
    <t>Дотации бюджетам на поддержку мер по обеспечению сбалансированности бюджетов</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</si>
  <si>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</si>
  <si>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</si>
  <si>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</si>
  <si>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</si>
  <si>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</si>
  <si>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Код вида, подвида доходов бюджета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</si>
  <si>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</si>
  <si>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</si>
  <si>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</si>
  <si>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</si>
  <si>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</si>
  <si>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</si>
  <si>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</si>
  <si>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</si>
  <si>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</si>
  <si>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</si>
  <si>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</si>
  <si>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</si>
  <si>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</si>
  <si>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</si>
  <si>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</si>
  <si>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</si>
  <si>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</si>
  <si>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</si>
  <si>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</si>
  <si>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</si>
  <si>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</si>
  <si>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</si>
  <si>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</si>
  <si>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</si>
  <si>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</si>
  <si>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</si>
  <si>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</si>
  <si>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</si>
  <si>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</si>
  <si>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</si>
  <si>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</si>
  <si>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</si>
  <si>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</si>
  <si>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</si>
  <si>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Наименование</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</si>
  <si>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</si>
  <si>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</si>
  <si>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</si>
  <si>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</si>
  <si>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</si>
  <si>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</si>
  <si>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</si>
  <si>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</si>
  <si>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</si>
  <si>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</si>
  <si>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</si>
  <si>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</si>
  <si>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</si>
  <si>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</si>
  <si>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</si>
  <si>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1 11 05020 00 0000 120</t>
  </si>
  <si>
    <t>1 14 00000 00 0000 000</t>
  </si>
  <si>
    <t>ДОХОДЫ ОТ ПРОДАЖИ МАТЕРИАЛЬНЫХ И НЕМАТЕРИАЛЬНЫХ АКТИВОВ</t>
  </si>
  <si>
    <t>2 02 03020 05 0000 151</t>
  </si>
  <si>
    <t>2 02 03015 05 0000 151</t>
  </si>
  <si>
    <t>2 02 00000 00 0000 000</t>
  </si>
  <si>
    <t>НАЛОГИ, СБОРЫ И РЕГУЛЯРНЫЕ ПЛАТЕЖИ ЗА ПОЛЬЗОВАНИЕ ПРИРОДНЫМИ РЕСУРСАМИ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</si>
  <si>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</si>
  <si>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</si>
  <si>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</si>
  <si>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</si>
  <si>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</si>
  <si>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1 14 06010 00 0000 430</t>
  </si>
  <si>
    <t>1 16 03010 01 0000 140</t>
  </si>
  <si>
    <t>1 11 09045 05 0000 120</t>
  </si>
  <si>
    <t>2 00 00000 00 0000 000</t>
  </si>
  <si>
    <t>(тыс.руб.)</t>
  </si>
  <si>
    <t>Налог на добычу общераспространенных полезных ископаемых</t>
  </si>
  <si>
    <t>1 07 01000 01 0000 110</t>
  </si>
  <si>
    <t>Налог на добычу полезных ископаемых</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</si>
  <si>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</si>
  <si>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</si>
  <si>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1 16 25020 01 0000 140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</si>
  <si>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</si>
  <si>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</si>
  <si>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</si>
  <si>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</si>
  <si>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</si>
  <si>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</si>
  <si>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</si>
  <si>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</si>
  <si>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</si>
  <si>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</si>
  <si>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</si>
  <si>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</si>
  <si>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</si>
  <si>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</si>
  <si>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</si>
  <si>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</si>
  <si>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</si>
  <si>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</si>
  <si>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</si>
  <si>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</si>
  <si>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</si>
  <si>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</si>
  <si>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</si>
  <si>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</si>
  <si>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</si>
  <si>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</si>
  <si>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</si>
  <si>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</si>
  <si>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</si>
  <si>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</si>
  <si>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</si>
  <si>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</si>
  <si>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</si>
  <si>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</si>
  <si>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</si>
  <si>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</si>
  <si>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</si>
  <si>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</si>
  <si>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</si>
  <si>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</si>
  <si>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</si>
  <si>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</si>
  <si>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</si>
  <si>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</si>
  <si>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</si>
  <si>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</si>
  <si>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</si>
  <si>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</si>
  <si>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</si>
  <si>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</si>
  <si>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</si>
  <si>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</si>
  <si>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</si>
  <si>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</si>
  <si>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</si>
  <si>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</si>
  <si>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Мелеузовский район на плановый период 2019 и 2020 годов</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</si>
  <si>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</si>
  <si>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</si>
  <si>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</si>
  <si>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</si>
  <si>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</si>
  <si>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2 02 25560 05 0000 151</t>
  </si>
  <si>
    <t>Субсидии бюджетам муниципальных районов на поддержку обустройства мест массового отдыха населения (городских парков)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</si>
  <si>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</si>
  <si>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</si>
  <si>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</si>
  <si>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</si>
  <si>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</si>
  <si>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</si>
  <si>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</si>
  <si>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</si>
  <si>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</si>
  <si>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</si>
  <si>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</si>
  <si>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1 16 90050 05 0000 140</t>
  </si>
  <si>
    <t>Дотации на выравнивание бюджетной обеспеченности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</si>
  <si>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</si>
  <si>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</si>
  <si>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</si>
  <si>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ОКАЗАНИЯ ПЛАТНЫХ УСЛУГ (РАБОТ) И КОМПЕНСАЦИИ ЗАТРАТ ГОСУДАРСТВА</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</si>
  <si>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</si>
  <si>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</si>
  <si>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</si>
  <si>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</si>
  <si>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 xml:space="preserve">                                                                                                                                 от ____ декабря 2017 года № ___</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</si>
  <si>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</si>
  <si>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</si>
  <si>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</si>
  <si>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</si>
  <si>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2 02 15002 05 0000 151</t>
  </si>
  <si>
    <t xml:space="preserve"> 2 02 15002 00 0000 151</t>
  </si>
  <si>
    <t xml:space="preserve"> 2 02 35082 05 0000 151</t>
  </si>
  <si>
    <t xml:space="preserve"> 2 02 35260 05 0000 151</t>
  </si>
  <si>
    <t xml:space="preserve"> 2 02 40000 00 0000 151</t>
  </si>
  <si>
    <t>2 02 30000 00 0000 151</t>
  </si>
  <si>
    <t xml:space="preserve"> 2 02 15000 00 0000 000</t>
  </si>
  <si>
    <t>2 02 20051 05 0000 151</t>
  </si>
  <si>
    <t>Субсидии бюджетам муниципальных районов на реализацию федеральных целевых программ</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</si>
  <si>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</si>
  <si>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</si>
  <si>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</si>
  <si>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</si>
  <si>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</si>
  <si>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</si>
  <si>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</si>
  <si>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</si>
  <si>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</si>
  <si>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</si>
  <si>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</si>
  <si>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</si>
  <si>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</si>
  <si>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</si>
  <si>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                                                                                                                                 Приложение № 5</t>
  </si>
  <si>
    <t xml:space="preserve">                                                                                                                                 района Мелеузовский район </t>
  </si>
  <si>
    <t xml:space="preserve">                                                                                                                                 к решению Совета муниципального </t>
  </si>
  <si>
    <t xml:space="preserve">                                                                                                                                 Республики Башкортостан</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</si>
  <si>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</si>
  <si>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</si>
  <si>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</si>
  <si>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</si>
  <si>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</si>
  <si>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</si>
  <si>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</si>
  <si>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</si>
  <si>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</si>
  <si>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2 02 29999 05 7222 151</t>
  </si>
  <si>
    <t>Прочие субсидии бюджетам муниципальных районов (Субсидии на улучшение жилищных условий граждан, проживающих в сельской местности)</t>
  </si>
  <si>
    <t>2 02 29999 05 7220 151</t>
  </si>
  <si>
    <t>2 02 29999 05 7223 151</t>
  </si>
  <si>
    <t>Прочие субсидии бюджетам муниципальных районов (Субсидии на улучшение жилищных условий молодых семей и молодых специалистов, проживающих в сельской местности)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</si>
  <si>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</si>
  <si>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</si>
  <si>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</si>
  <si>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</si>
  <si>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</si>
  <si>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</si>
  <si>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</si>
  <si>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</si>
  <si>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</si>
  <si>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</si>
  <si>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</si>
  <si>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</si>
  <si>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</si>
  <si>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</si>
  <si>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</si>
  <si>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</si>
  <si>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</si>
  <si>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</si>
  <si>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</si>
  <si>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</si>
  <si>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</si>
  <si>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</si>
  <si>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</si>
  <si>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</si>
  <si>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</si>
  <si>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</si>
  <si>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</si>
  <si>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</si>
  <si>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</si>
  <si>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</si>
  <si>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</si>
  <si>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</si>
  <si>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</si>
  <si>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</si>
  <si>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</si>
  <si>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Прочие субсидии бюджетам муниципальных районов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</si>
  <si>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</si>
  <si>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</si>
  <si>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2 02 29999 05 7251 151</t>
  </si>
  <si>
    <t>Прочие субсидии бюджетам муниципальных районов (Субсидии на поддержку обустройства мест массового отдыха населения (городских парков))</t>
  </si>
  <si>
    <t>2 02 29999 05 7250 151</t>
  </si>
  <si>
    <t>2 02 29999 05 7202 151</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</si>
  <si>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</si>
  <si>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</si>
  <si>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Субсидии бюджетам муниципальных районов на софинансирование капитальных вложенией в объекты муниципальной собственности</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</si>
  <si>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</si>
  <si>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2 02 30024 05 7336 151</t>
  </si>
  <si>
    <t xml:space="preserve"> 2 02 49999 05 7404 151</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</si>
  <si>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</si>
  <si>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</si>
  <si>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</si>
  <si>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</si>
  <si>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2 02 20051 05 5110 151</t>
  </si>
  <si>
    <t>Субсидии бюджетам муниципальных районов на реализацию федеральных целевых программ (Субсидии на проведение комплексных кадастровых работ в рамках федеральной целевой программы "Развитие единой государственной системы учета регистрации прав и кадастрового учета недвижимости (2014-2020 годы)")</t>
  </si>
  <si>
    <t>2 02 20077 05 0000 151</t>
  </si>
  <si>
    <t>2 02 20077 05 5567 151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</si>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</sst>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 #,##0_ _-;_-* &quot;-&quot;_ _-;_-@_-"/>
    <numFmt numFmtId="186" formatCode="_-* #,##0.00&quot; &quot;_-;\-* #,##0.00&quot; &quot;_-;_-* &quot;-&quot;??&quot; &quot;_-;_-@_-"/>
    <numFmt numFmtId="187" formatCode="_-* #,##0.00_ _-;\-* #,##0.00_ _-;_-* &quot;-&quot;??_ _-;_-@_-"/>
    <numFmt numFmtId="188" formatCode="&quot;Да&quot;;&quot;Да&quot;;&quot;Нет&quot;"/>
    <numFmt numFmtId="189" formatCode="&quot;Истина&quot;;&quot;Истина&quot;;&quot;Ложь&quot;"/>
    <numFmt numFmtId="190" formatCode="&quot;Вкл&quot;;&quot;Вкл&quot;;&quot;Выкл&quot;"/>
    <numFmt numFmtId="191" formatCode="0.000"/>
    <numFmt numFmtId="192" formatCode="0.0"/>
    <numFmt numFmtId="193" formatCode="[$-FC19]d\ mmmm\ yyyy\ &quot;г.&quot;"/>
    <numFmt numFmtId="194" formatCode="#&quot; &quot;##0"/>
    <numFmt numFmtId="195" formatCode="[$€-2]\ ###,000_);[Red]\([$€-2]\ ###,000\)"/>
    <numFmt numFmtId="196" formatCode="0.0000"/>
    <numFmt numFmtId="197" formatCode="0.00000"/>
    <numFmt numFmtId="198" formatCode="0.000000"/>
    <numFmt numFmtId="199" formatCode="#,##0.0"/>
    <numFmt numFmtId="200" formatCode="#,##0.000"/>
  </numFmts>
  <fonts count="44">
    <font>
      <sz val="10"/>
      <name val="Arial Cyr"/>
      <family val="0"/>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2" fillId="0" borderId="0" applyNumberFormat="0" applyFill="0" applyBorder="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0" fillId="0" borderId="0">
      <alignment/>
      <protection/>
    </xf>
    <xf numFmtId="0" fontId="38" fillId="0" borderId="0">
      <alignment/>
      <protection/>
    </xf>
    <xf numFmtId="0" fontId="3"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1" borderId="0" applyNumberFormat="0" applyBorder="0" applyAlignment="0" applyProtection="0"/>
  </cellStyleXfs>
  <cellXfs count="41">
    <xf numFmtId="0" fontId="0" fillId="0" borderId="0" xfId="0"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199" fontId="5" fillId="0" borderId="10" xfId="0" applyNumberFormat="1" applyFont="1" applyFill="1" applyBorder="1" applyAlignment="1">
      <alignment horizontal="center" vertical="center" wrapText="1"/>
    </xf>
    <xf numFmtId="199"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199" fontId="1"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top" wrapText="1"/>
    </xf>
    <xf numFmtId="0" fontId="1" fillId="0" borderId="0" xfId="0" applyFont="1" applyFill="1" applyAlignment="1">
      <alignment vertical="center" wrapText="1"/>
    </xf>
    <xf numFmtId="0" fontId="1" fillId="0" borderId="10" xfId="0" applyNumberFormat="1" applyFont="1" applyFill="1" applyBorder="1" applyAlignment="1">
      <alignment vertical="top" wrapText="1"/>
    </xf>
    <xf numFmtId="0" fontId="1" fillId="0" borderId="0" xfId="55" applyFont="1" applyFill="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2" fontId="1" fillId="0" borderId="10" xfId="0" applyNumberFormat="1" applyFont="1" applyFill="1" applyBorder="1" applyAlignment="1">
      <alignment horizontal="center" vertical="top" wrapText="1"/>
    </xf>
    <xf numFmtId="0" fontId="6" fillId="0" borderId="10" xfId="0" applyFont="1" applyFill="1" applyBorder="1" applyAlignment="1">
      <alignment vertical="top" wrapText="1"/>
    </xf>
    <xf numFmtId="199" fontId="1" fillId="0" borderId="0" xfId="0" applyNumberFormat="1" applyFont="1" applyFill="1" applyAlignment="1">
      <alignment horizontal="left" vertical="center" wrapText="1"/>
    </xf>
    <xf numFmtId="199" fontId="1" fillId="0" borderId="11" xfId="0" applyNumberFormat="1" applyFont="1" applyFill="1" applyBorder="1" applyAlignment="1">
      <alignment horizontal="center" vertical="center" wrapText="1"/>
    </xf>
    <xf numFmtId="199" fontId="1" fillId="0" borderId="12" xfId="0" applyNumberFormat="1" applyFont="1" applyFill="1" applyBorder="1" applyAlignment="1">
      <alignment horizontal="center" vertical="center" wrapText="1"/>
    </xf>
    <xf numFmtId="199" fontId="1" fillId="0" borderId="13" xfId="0" applyNumberFormat="1" applyFont="1" applyFill="1" applyBorder="1" applyAlignment="1">
      <alignment horizontal="center" vertical="center" wrapText="1"/>
    </xf>
    <xf numFmtId="199" fontId="1" fillId="0" borderId="14"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1" fontId="1" fillId="0" borderId="16"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10" xfId="0" applyFont="1" applyFill="1" applyBorder="1" applyAlignment="1" applyProtection="1">
      <alignment horizontal="center" vertical="top" shrinkToFit="1"/>
      <protection locked="0"/>
    </xf>
    <xf numFmtId="0" fontId="1" fillId="0" borderId="10" xfId="55" applyFont="1" applyFill="1" applyBorder="1" applyAlignment="1">
      <alignment vertical="top" wrapText="1"/>
      <protection/>
    </xf>
    <xf numFmtId="199" fontId="1" fillId="0" borderId="10" xfId="0" applyNumberFormat="1"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199" fontId="6" fillId="0" borderId="10" xfId="0" applyNumberFormat="1" applyFont="1" applyFill="1" applyBorder="1" applyAlignment="1">
      <alignment horizontal="center" vertical="center" wrapText="1"/>
    </xf>
    <xf numFmtId="0" fontId="1" fillId="0" borderId="0" xfId="0" applyFont="1" applyFill="1" applyAlignment="1">
      <alignment/>
    </xf>
    <xf numFmtId="199" fontId="5"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199" fontId="1" fillId="0" borderId="0" xfId="0" applyNumberFormat="1" applyFont="1" applyFill="1" applyAlignment="1">
      <alignment horizontal="left" vertical="center" wrapText="1"/>
    </xf>
    <xf numFmtId="199" fontId="5" fillId="0" borderId="0" xfId="0" applyNumberFormat="1" applyFont="1" applyFill="1" applyAlignment="1">
      <alignment horizontal="center" vertical="center" wrapText="1"/>
    </xf>
    <xf numFmtId="199" fontId="1" fillId="0" borderId="0" xfId="0" applyNumberFormat="1" applyFont="1" applyFill="1" applyAlignment="1">
      <alignment horizontal="center" vertical="center" wrapText="1"/>
    </xf>
    <xf numFmtId="199" fontId="1" fillId="0" borderId="0" xfId="0" applyNumberFormat="1" applyFont="1" applyFill="1" applyBorder="1" applyAlignment="1">
      <alignment horizontal="right" vertical="center" wrapText="1"/>
    </xf>
    <xf numFmtId="199"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D172"/>
  <sheetViews>
    <sheetView tabSelected="1" zoomScale="70" zoomScaleNormal="70" workbookViewId="0" topLeftCell="A162">
      <selection activeCell="G335" sqref="G335"/>
    </sheetView>
  </sheetViews>
  <sheetFormatPr defaultColWidth="9.00390625" defaultRowHeight="12.75"/>
  <cols>
    <col min="1" max="1" width="26.375" style="8" customWidth="1"/>
    <col min="2" max="2" width="64.00390625" style="17" customWidth="1"/>
    <col min="3" max="3" width="13.25390625" style="8" customWidth="1"/>
    <col min="4" max="4" width="14.625" style="8" customWidth="1"/>
    <col min="5" max="5" width="9.125" style="8" customWidth="1"/>
    <col min="6" max="6" width="10.125" style="8" bestFit="1" customWidth="1"/>
    <col min="7" max="16384" width="9.125" style="8" customWidth="1"/>
  </cols>
  <sheetData>
    <row r="1" spans="1:4" ht="15.75">
      <c r="A1" s="35" t="s">
        <v>245</v>
      </c>
      <c r="B1" s="35"/>
      <c r="C1" s="35"/>
      <c r="D1" s="35"/>
    </row>
    <row r="2" spans="1:4" ht="15.75">
      <c r="A2" s="35" t="s">
        <v>247</v>
      </c>
      <c r="B2" s="35"/>
      <c r="C2" s="35"/>
      <c r="D2" s="35"/>
    </row>
    <row r="3" spans="1:4" ht="15.75">
      <c r="A3" s="35" t="s">
        <v>246</v>
      </c>
      <c r="B3" s="35"/>
      <c r="C3" s="35"/>
      <c r="D3" s="35"/>
    </row>
    <row r="4" spans="1:4" ht="15.75">
      <c r="A4" s="35" t="s">
        <v>248</v>
      </c>
      <c r="B4" s="35"/>
      <c r="C4" s="35"/>
      <c r="D4" s="35"/>
    </row>
    <row r="5" spans="1:4" ht="15.75">
      <c r="A5" s="35" t="s">
        <v>217</v>
      </c>
      <c r="B5" s="35"/>
      <c r="C5" s="35"/>
      <c r="D5" s="35"/>
    </row>
    <row r="7" spans="1:4" ht="15.75">
      <c r="A7" s="36" t="s">
        <v>14</v>
      </c>
      <c r="B7" s="36"/>
      <c r="C7" s="36"/>
      <c r="D7" s="37"/>
    </row>
    <row r="8" spans="1:4" ht="15.75">
      <c r="A8" s="36" t="s">
        <v>188</v>
      </c>
      <c r="B8" s="36"/>
      <c r="C8" s="36"/>
      <c r="D8" s="37"/>
    </row>
    <row r="9" spans="3:4" ht="16.5" thickBot="1">
      <c r="C9" s="38" t="s">
        <v>125</v>
      </c>
      <c r="D9" s="38"/>
    </row>
    <row r="10" spans="1:4" ht="32.25" thickBot="1">
      <c r="A10" s="18" t="s">
        <v>58</v>
      </c>
      <c r="B10" s="19" t="s">
        <v>93</v>
      </c>
      <c r="C10" s="39" t="s">
        <v>89</v>
      </c>
      <c r="D10" s="40"/>
    </row>
    <row r="11" spans="1:4" ht="16.5" thickBot="1">
      <c r="A11" s="20"/>
      <c r="B11" s="21"/>
      <c r="C11" s="22">
        <v>2018</v>
      </c>
      <c r="D11" s="23">
        <v>2019</v>
      </c>
    </row>
    <row r="12" spans="1:4" s="10" customFormat="1" ht="15.75">
      <c r="A12" s="2" t="s">
        <v>249</v>
      </c>
      <c r="B12" s="3" t="s">
        <v>74</v>
      </c>
      <c r="C12" s="9">
        <f>C13+C19+C24+C36+C39+C47+C62+C69+C73+C80+C107+C42</f>
        <v>604331</v>
      </c>
      <c r="D12" s="9">
        <f>D13+D19+D24+D36+D39+D47+D62+D69+D73+D80+D107+D42</f>
        <v>640025</v>
      </c>
    </row>
    <row r="13" spans="1:4" s="10" customFormat="1" ht="15.75">
      <c r="A13" s="2" t="s">
        <v>250</v>
      </c>
      <c r="B13" s="6" t="s">
        <v>86</v>
      </c>
      <c r="C13" s="9">
        <v>338160</v>
      </c>
      <c r="D13" s="9">
        <v>351798</v>
      </c>
    </row>
    <row r="14" spans="1:4" s="10" customFormat="1" ht="15.75">
      <c r="A14" s="2" t="s">
        <v>7</v>
      </c>
      <c r="B14" s="3" t="s">
        <v>90</v>
      </c>
      <c r="C14" s="9">
        <v>338160</v>
      </c>
      <c r="D14" s="9">
        <v>351798</v>
      </c>
    </row>
    <row r="15" spans="1:4" s="10" customFormat="1" ht="78.75">
      <c r="A15" s="2" t="s">
        <v>80</v>
      </c>
      <c r="B15" s="11" t="s">
        <v>6</v>
      </c>
      <c r="C15" s="24">
        <v>333795</v>
      </c>
      <c r="D15" s="24">
        <v>347253</v>
      </c>
    </row>
    <row r="16" spans="1:4" s="10" customFormat="1" ht="126">
      <c r="A16" s="2" t="s">
        <v>25</v>
      </c>
      <c r="B16" s="11" t="s">
        <v>97</v>
      </c>
      <c r="C16" s="24">
        <v>1855</v>
      </c>
      <c r="D16" s="24">
        <v>1927</v>
      </c>
    </row>
    <row r="17" spans="1:4" s="10" customFormat="1" ht="47.25">
      <c r="A17" s="2" t="s">
        <v>11</v>
      </c>
      <c r="B17" s="3" t="s">
        <v>98</v>
      </c>
      <c r="C17" s="24">
        <v>1590</v>
      </c>
      <c r="D17" s="24">
        <v>1652</v>
      </c>
    </row>
    <row r="18" spans="1:4" s="10" customFormat="1" ht="94.5">
      <c r="A18" s="2" t="s">
        <v>119</v>
      </c>
      <c r="B18" s="12" t="s">
        <v>59</v>
      </c>
      <c r="C18" s="24">
        <v>920</v>
      </c>
      <c r="D18" s="24">
        <v>966</v>
      </c>
    </row>
    <row r="19" spans="1:4" s="10" customFormat="1" ht="47.25">
      <c r="A19" s="2" t="s">
        <v>251</v>
      </c>
      <c r="B19" s="11" t="s">
        <v>198</v>
      </c>
      <c r="C19" s="9">
        <v>18842</v>
      </c>
      <c r="D19" s="9">
        <v>18212</v>
      </c>
    </row>
    <row r="20" spans="1:4" s="10" customFormat="1" ht="31.5">
      <c r="A20" s="2" t="s">
        <v>60</v>
      </c>
      <c r="B20" s="11" t="s">
        <v>199</v>
      </c>
      <c r="C20" s="9">
        <v>18842</v>
      </c>
      <c r="D20" s="9">
        <v>18212</v>
      </c>
    </row>
    <row r="21" spans="1:4" s="10" customFormat="1" ht="78.75">
      <c r="A21" s="2" t="s">
        <v>61</v>
      </c>
      <c r="B21" s="3" t="s">
        <v>209</v>
      </c>
      <c r="C21" s="24">
        <v>5247</v>
      </c>
      <c r="D21" s="24">
        <v>5096</v>
      </c>
    </row>
    <row r="22" spans="1:4" s="10" customFormat="1" ht="94.5">
      <c r="A22" s="2" t="s">
        <v>62</v>
      </c>
      <c r="B22" s="11" t="s">
        <v>210</v>
      </c>
      <c r="C22" s="24">
        <v>56</v>
      </c>
      <c r="D22" s="24">
        <v>54</v>
      </c>
    </row>
    <row r="23" spans="1:4" s="10" customFormat="1" ht="78.75">
      <c r="A23" s="2" t="s">
        <v>63</v>
      </c>
      <c r="B23" s="3" t="s">
        <v>211</v>
      </c>
      <c r="C23" s="24">
        <v>13539</v>
      </c>
      <c r="D23" s="24">
        <v>13062</v>
      </c>
    </row>
    <row r="24" spans="1:4" s="10" customFormat="1" ht="15.75">
      <c r="A24" s="2" t="s">
        <v>252</v>
      </c>
      <c r="B24" s="3" t="s">
        <v>87</v>
      </c>
      <c r="C24" s="9">
        <v>111144</v>
      </c>
      <c r="D24" s="9">
        <v>113687</v>
      </c>
    </row>
    <row r="25" spans="1:4" s="10" customFormat="1" ht="31.5">
      <c r="A25" s="2" t="s">
        <v>64</v>
      </c>
      <c r="B25" s="3" t="s">
        <v>30</v>
      </c>
      <c r="C25" s="9">
        <v>74303</v>
      </c>
      <c r="D25" s="9">
        <v>78018</v>
      </c>
    </row>
    <row r="26" spans="1:4" s="10" customFormat="1" ht="31.5">
      <c r="A26" s="13" t="s">
        <v>31</v>
      </c>
      <c r="B26" s="3" t="s">
        <v>253</v>
      </c>
      <c r="C26" s="9">
        <v>42000</v>
      </c>
      <c r="D26" s="9">
        <v>44100</v>
      </c>
    </row>
    <row r="27" spans="1:4" s="10" customFormat="1" ht="31.5">
      <c r="A27" s="2" t="s">
        <v>32</v>
      </c>
      <c r="B27" s="3" t="s">
        <v>253</v>
      </c>
      <c r="C27" s="9">
        <v>42000</v>
      </c>
      <c r="D27" s="9">
        <v>44100</v>
      </c>
    </row>
    <row r="28" spans="1:4" s="10" customFormat="1" ht="47.25">
      <c r="A28" s="2" t="s">
        <v>33</v>
      </c>
      <c r="B28" s="3" t="s">
        <v>37</v>
      </c>
      <c r="C28" s="24">
        <v>32303</v>
      </c>
      <c r="D28" s="24">
        <v>33918</v>
      </c>
    </row>
    <row r="29" spans="1:4" s="10" customFormat="1" ht="63">
      <c r="A29" s="2" t="s">
        <v>38</v>
      </c>
      <c r="B29" s="3" t="s">
        <v>137</v>
      </c>
      <c r="C29" s="9">
        <v>32303</v>
      </c>
      <c r="D29" s="9">
        <v>33918</v>
      </c>
    </row>
    <row r="30" spans="1:4" s="10" customFormat="1" ht="31.5">
      <c r="A30" s="2" t="s">
        <v>8</v>
      </c>
      <c r="B30" s="3" t="s">
        <v>91</v>
      </c>
      <c r="C30" s="9">
        <v>29080</v>
      </c>
      <c r="D30" s="9">
        <v>27700</v>
      </c>
    </row>
    <row r="31" spans="1:4" s="10" customFormat="1" ht="31.5">
      <c r="A31" s="2" t="s">
        <v>39</v>
      </c>
      <c r="B31" s="12" t="s">
        <v>91</v>
      </c>
      <c r="C31" s="24">
        <v>29080</v>
      </c>
      <c r="D31" s="24">
        <v>27700</v>
      </c>
    </row>
    <row r="32" spans="1:4" s="10" customFormat="1" ht="15.75">
      <c r="A32" s="2" t="s">
        <v>65</v>
      </c>
      <c r="B32" s="3" t="s">
        <v>9</v>
      </c>
      <c r="C32" s="9">
        <v>4498</v>
      </c>
      <c r="D32" s="9">
        <v>4543</v>
      </c>
    </row>
    <row r="33" spans="1:4" s="10" customFormat="1" ht="15.75">
      <c r="A33" s="2" t="s">
        <v>40</v>
      </c>
      <c r="B33" s="10" t="s">
        <v>9</v>
      </c>
      <c r="C33" s="24">
        <v>4498</v>
      </c>
      <c r="D33" s="24">
        <v>4543</v>
      </c>
    </row>
    <row r="34" spans="1:4" s="10" customFormat="1" ht="31.5">
      <c r="A34" s="2" t="s">
        <v>82</v>
      </c>
      <c r="B34" s="3" t="s">
        <v>81</v>
      </c>
      <c r="C34" s="9">
        <v>3263</v>
      </c>
      <c r="D34" s="9">
        <v>3426</v>
      </c>
    </row>
    <row r="35" spans="1:4" s="10" customFormat="1" ht="47.25">
      <c r="A35" s="2" t="s">
        <v>83</v>
      </c>
      <c r="B35" s="3" t="s">
        <v>84</v>
      </c>
      <c r="C35" s="24">
        <v>3263</v>
      </c>
      <c r="D35" s="24">
        <v>3426</v>
      </c>
    </row>
    <row r="36" spans="1:4" s="10" customFormat="1" ht="15.75">
      <c r="A36" s="13" t="s">
        <v>138</v>
      </c>
      <c r="B36" s="3" t="s">
        <v>139</v>
      </c>
      <c r="C36" s="9">
        <v>8988</v>
      </c>
      <c r="D36" s="9">
        <v>9087</v>
      </c>
    </row>
    <row r="37" spans="1:4" s="10" customFormat="1" ht="15.75">
      <c r="A37" s="2" t="s">
        <v>140</v>
      </c>
      <c r="B37" s="3" t="s">
        <v>141</v>
      </c>
      <c r="C37" s="9">
        <v>8988</v>
      </c>
      <c r="D37" s="9">
        <v>9087</v>
      </c>
    </row>
    <row r="38" spans="1:4" s="10" customFormat="1" ht="31.5">
      <c r="A38" s="14" t="s">
        <v>142</v>
      </c>
      <c r="B38" s="3" t="s">
        <v>143</v>
      </c>
      <c r="C38" s="9">
        <v>8988</v>
      </c>
      <c r="D38" s="9">
        <v>9087</v>
      </c>
    </row>
    <row r="39" spans="1:4" s="10" customFormat="1" ht="31.5">
      <c r="A39" s="2" t="s">
        <v>144</v>
      </c>
      <c r="B39" s="3" t="s">
        <v>115</v>
      </c>
      <c r="C39" s="24">
        <v>1500</v>
      </c>
      <c r="D39" s="24">
        <v>1500</v>
      </c>
    </row>
    <row r="40" spans="1:4" s="10" customFormat="1" ht="15.75">
      <c r="A40" s="2" t="s">
        <v>127</v>
      </c>
      <c r="B40" s="3" t="s">
        <v>128</v>
      </c>
      <c r="C40" s="9">
        <v>1500</v>
      </c>
      <c r="D40" s="9">
        <v>1500</v>
      </c>
    </row>
    <row r="41" spans="1:4" s="10" customFormat="1" ht="31.5">
      <c r="A41" s="2" t="s">
        <v>135</v>
      </c>
      <c r="B41" s="3" t="s">
        <v>126</v>
      </c>
      <c r="C41" s="9">
        <v>1500</v>
      </c>
      <c r="D41" s="9">
        <v>1500</v>
      </c>
    </row>
    <row r="42" spans="1:4" s="10" customFormat="1" ht="15.75">
      <c r="A42" s="2" t="s">
        <v>145</v>
      </c>
      <c r="B42" s="3" t="s">
        <v>66</v>
      </c>
      <c r="C42" s="25">
        <v>7970</v>
      </c>
      <c r="D42" s="25">
        <v>7990</v>
      </c>
    </row>
    <row r="43" spans="1:4" s="10" customFormat="1" ht="31.5">
      <c r="A43" s="2" t="s">
        <v>146</v>
      </c>
      <c r="B43" s="12" t="s">
        <v>147</v>
      </c>
      <c r="C43" s="9">
        <v>7950</v>
      </c>
      <c r="D43" s="9">
        <v>7970</v>
      </c>
    </row>
    <row r="44" spans="1:4" s="10" customFormat="1" ht="47.25">
      <c r="A44" s="2" t="s">
        <v>10</v>
      </c>
      <c r="B44" s="3" t="s">
        <v>36</v>
      </c>
      <c r="C44" s="25">
        <v>7950</v>
      </c>
      <c r="D44" s="25">
        <v>7970</v>
      </c>
    </row>
    <row r="45" spans="1:4" s="10" customFormat="1" ht="47.25">
      <c r="A45" s="2" t="s">
        <v>148</v>
      </c>
      <c r="B45" s="3" t="s">
        <v>149</v>
      </c>
      <c r="C45" s="25">
        <v>20</v>
      </c>
      <c r="D45" s="25">
        <v>20</v>
      </c>
    </row>
    <row r="46" spans="1:4" s="10" customFormat="1" ht="31.5">
      <c r="A46" s="2" t="s">
        <v>150</v>
      </c>
      <c r="B46" s="3" t="s">
        <v>134</v>
      </c>
      <c r="C46" s="9">
        <v>20</v>
      </c>
      <c r="D46" s="9">
        <v>20</v>
      </c>
    </row>
    <row r="47" spans="1:4" s="10" customFormat="1" ht="47.25">
      <c r="A47" s="2" t="s">
        <v>151</v>
      </c>
      <c r="B47" s="11" t="s">
        <v>88</v>
      </c>
      <c r="C47" s="9">
        <v>47366</v>
      </c>
      <c r="D47" s="9">
        <v>47466</v>
      </c>
    </row>
    <row r="48" spans="1:4" s="10" customFormat="1" ht="94.5">
      <c r="A48" s="2" t="s">
        <v>28</v>
      </c>
      <c r="B48" s="3" t="s">
        <v>41</v>
      </c>
      <c r="C48" s="9">
        <v>47290</v>
      </c>
      <c r="D48" s="9">
        <v>47390</v>
      </c>
    </row>
    <row r="49" spans="1:4" s="10" customFormat="1" ht="63">
      <c r="A49" s="2" t="s">
        <v>120</v>
      </c>
      <c r="B49" s="11" t="s">
        <v>133</v>
      </c>
      <c r="C49" s="25">
        <v>33600</v>
      </c>
      <c r="D49" s="25">
        <v>33900</v>
      </c>
    </row>
    <row r="50" spans="1:4" s="10" customFormat="1" ht="94.5">
      <c r="A50" s="2" t="s">
        <v>152</v>
      </c>
      <c r="B50" s="11" t="s">
        <v>153</v>
      </c>
      <c r="C50" s="25">
        <v>17200</v>
      </c>
      <c r="D50" s="25">
        <v>17400</v>
      </c>
    </row>
    <row r="51" spans="1:4" s="10" customFormat="1" ht="78.75">
      <c r="A51" s="2" t="s">
        <v>197</v>
      </c>
      <c r="B51" s="11" t="s">
        <v>196</v>
      </c>
      <c r="C51" s="9">
        <v>16400</v>
      </c>
      <c r="D51" s="9">
        <v>16500</v>
      </c>
    </row>
    <row r="52" spans="1:4" s="10" customFormat="1" ht="78.75">
      <c r="A52" s="2" t="s">
        <v>109</v>
      </c>
      <c r="B52" s="3" t="s">
        <v>43</v>
      </c>
      <c r="C52" s="25">
        <v>90</v>
      </c>
      <c r="D52" s="25">
        <v>90</v>
      </c>
    </row>
    <row r="53" spans="1:4" s="10" customFormat="1" ht="78.75">
      <c r="A53" s="2" t="s">
        <v>118</v>
      </c>
      <c r="B53" s="3" t="s">
        <v>42</v>
      </c>
      <c r="C53" s="25">
        <v>90</v>
      </c>
      <c r="D53" s="25">
        <v>90</v>
      </c>
    </row>
    <row r="54" spans="1:4" s="10" customFormat="1" ht="47.25">
      <c r="A54" s="2" t="s">
        <v>70</v>
      </c>
      <c r="B54" s="3" t="s">
        <v>71</v>
      </c>
      <c r="C54" s="9">
        <v>13600</v>
      </c>
      <c r="D54" s="9">
        <v>13400</v>
      </c>
    </row>
    <row r="55" spans="1:4" s="10" customFormat="1" ht="47.25">
      <c r="A55" s="2" t="s">
        <v>72</v>
      </c>
      <c r="B55" s="3" t="s">
        <v>73</v>
      </c>
      <c r="C55" s="25">
        <v>13600</v>
      </c>
      <c r="D55" s="25">
        <v>13400</v>
      </c>
    </row>
    <row r="56" spans="1:4" s="10" customFormat="1" ht="31.5">
      <c r="A56" s="2" t="s">
        <v>29</v>
      </c>
      <c r="B56" s="3" t="s">
        <v>77</v>
      </c>
      <c r="C56" s="9">
        <v>22</v>
      </c>
      <c r="D56" s="9">
        <v>22</v>
      </c>
    </row>
    <row r="57" spans="1:4" s="10" customFormat="1" ht="47.25">
      <c r="A57" s="2" t="s">
        <v>154</v>
      </c>
      <c r="B57" s="3" t="s">
        <v>155</v>
      </c>
      <c r="C57" s="25">
        <v>22</v>
      </c>
      <c r="D57" s="25">
        <v>22</v>
      </c>
    </row>
    <row r="58" spans="1:4" s="10" customFormat="1" ht="63">
      <c r="A58" s="2" t="s">
        <v>12</v>
      </c>
      <c r="B58" s="11" t="s">
        <v>13</v>
      </c>
      <c r="C58" s="9">
        <v>22</v>
      </c>
      <c r="D58" s="9">
        <v>22</v>
      </c>
    </row>
    <row r="59" spans="1:4" s="10" customFormat="1" ht="94.5">
      <c r="A59" s="2" t="s">
        <v>214</v>
      </c>
      <c r="B59" s="3" t="s">
        <v>215</v>
      </c>
      <c r="C59" s="25">
        <v>54</v>
      </c>
      <c r="D59" s="25">
        <v>54</v>
      </c>
    </row>
    <row r="60" spans="1:4" s="10" customFormat="1" ht="94.5">
      <c r="A60" s="2" t="s">
        <v>156</v>
      </c>
      <c r="B60" s="3" t="s">
        <v>157</v>
      </c>
      <c r="C60" s="9">
        <v>54</v>
      </c>
      <c r="D60" s="9">
        <v>54</v>
      </c>
    </row>
    <row r="61" spans="1:4" s="10" customFormat="1" ht="78.75">
      <c r="A61" s="2" t="s">
        <v>123</v>
      </c>
      <c r="B61" s="3" t="s">
        <v>213</v>
      </c>
      <c r="C61" s="9">
        <v>54</v>
      </c>
      <c r="D61" s="9">
        <v>54</v>
      </c>
    </row>
    <row r="62" spans="1:4" s="10" customFormat="1" ht="31.5">
      <c r="A62" s="2" t="s">
        <v>158</v>
      </c>
      <c r="B62" s="3" t="s">
        <v>15</v>
      </c>
      <c r="C62" s="25">
        <v>2838</v>
      </c>
      <c r="D62" s="25">
        <v>2784</v>
      </c>
    </row>
    <row r="63" spans="1:4" s="10" customFormat="1" ht="15.75">
      <c r="A63" s="2" t="s">
        <v>16</v>
      </c>
      <c r="B63" s="3" t="s">
        <v>17</v>
      </c>
      <c r="C63" s="25">
        <v>2838</v>
      </c>
      <c r="D63" s="25">
        <v>2784</v>
      </c>
    </row>
    <row r="64" spans="1:4" s="10" customFormat="1" ht="31.5">
      <c r="A64" s="2" t="s">
        <v>47</v>
      </c>
      <c r="B64" s="3" t="s">
        <v>44</v>
      </c>
      <c r="C64" s="25">
        <v>237</v>
      </c>
      <c r="D64" s="25">
        <v>232</v>
      </c>
    </row>
    <row r="65" spans="1:4" s="10" customFormat="1" ht="15.75">
      <c r="A65" s="2" t="s">
        <v>48</v>
      </c>
      <c r="B65" s="3" t="s">
        <v>94</v>
      </c>
      <c r="C65" s="25">
        <v>1387</v>
      </c>
      <c r="D65" s="25">
        <v>1360</v>
      </c>
    </row>
    <row r="66" spans="1:4" s="10" customFormat="1" ht="15.75">
      <c r="A66" s="2" t="s">
        <v>49</v>
      </c>
      <c r="B66" s="3" t="s">
        <v>45</v>
      </c>
      <c r="C66" s="25">
        <v>1177</v>
      </c>
      <c r="D66" s="25">
        <v>1155</v>
      </c>
    </row>
    <row r="67" spans="1:4" s="10" customFormat="1" ht="31.5">
      <c r="A67" s="2" t="s">
        <v>50</v>
      </c>
      <c r="B67" s="3" t="s">
        <v>46</v>
      </c>
      <c r="C67" s="25">
        <v>7</v>
      </c>
      <c r="D67" s="25">
        <v>7</v>
      </c>
    </row>
    <row r="68" spans="1:4" s="10" customFormat="1" ht="47.25">
      <c r="A68" s="2" t="s">
        <v>201</v>
      </c>
      <c r="B68" s="3" t="s">
        <v>200</v>
      </c>
      <c r="C68" s="9">
        <v>30</v>
      </c>
      <c r="D68" s="9">
        <v>30</v>
      </c>
    </row>
    <row r="69" spans="1:4" s="10" customFormat="1" ht="31.5">
      <c r="A69" s="2" t="s">
        <v>105</v>
      </c>
      <c r="B69" s="3" t="s">
        <v>212</v>
      </c>
      <c r="C69" s="9">
        <v>320</v>
      </c>
      <c r="D69" s="9">
        <v>320</v>
      </c>
    </row>
    <row r="70" spans="1:4" s="10" customFormat="1" ht="15.75">
      <c r="A70" s="26" t="s">
        <v>107</v>
      </c>
      <c r="B70" s="3" t="s">
        <v>106</v>
      </c>
      <c r="C70" s="25">
        <v>320</v>
      </c>
      <c r="D70" s="25">
        <v>320</v>
      </c>
    </row>
    <row r="71" spans="1:4" s="10" customFormat="1" ht="31.5">
      <c r="A71" s="2" t="s">
        <v>159</v>
      </c>
      <c r="B71" s="3" t="s">
        <v>160</v>
      </c>
      <c r="C71" s="9">
        <v>320</v>
      </c>
      <c r="D71" s="9">
        <v>320</v>
      </c>
    </row>
    <row r="72" spans="1:4" s="10" customFormat="1" ht="47.25">
      <c r="A72" s="2" t="s">
        <v>136</v>
      </c>
      <c r="B72" s="3" t="s">
        <v>216</v>
      </c>
      <c r="C72" s="9">
        <v>320</v>
      </c>
      <c r="D72" s="9">
        <v>320</v>
      </c>
    </row>
    <row r="73" spans="1:4" s="10" customFormat="1" ht="31.5">
      <c r="A73" s="2" t="s">
        <v>110</v>
      </c>
      <c r="B73" s="11" t="s">
        <v>111</v>
      </c>
      <c r="C73" s="9">
        <v>13500</v>
      </c>
      <c r="D73" s="9">
        <v>13300</v>
      </c>
    </row>
    <row r="74" spans="1:4" s="10" customFormat="1" ht="94.5">
      <c r="A74" s="2" t="s">
        <v>161</v>
      </c>
      <c r="B74" s="12" t="s">
        <v>130</v>
      </c>
      <c r="C74" s="25">
        <v>8700</v>
      </c>
      <c r="D74" s="25">
        <v>8500</v>
      </c>
    </row>
    <row r="75" spans="1:4" s="10" customFormat="1" ht="189">
      <c r="A75" s="13" t="s">
        <v>162</v>
      </c>
      <c r="B75" s="3" t="s">
        <v>163</v>
      </c>
      <c r="C75" s="9">
        <v>8700</v>
      </c>
      <c r="D75" s="9">
        <v>8500</v>
      </c>
    </row>
    <row r="76" spans="1:4" s="10" customFormat="1" ht="189">
      <c r="A76" s="2" t="s">
        <v>34</v>
      </c>
      <c r="B76" s="3" t="s">
        <v>164</v>
      </c>
      <c r="C76" s="9">
        <v>8700</v>
      </c>
      <c r="D76" s="9">
        <v>8500</v>
      </c>
    </row>
    <row r="77" spans="1:4" s="10" customFormat="1" ht="31.5">
      <c r="A77" s="2" t="s">
        <v>67</v>
      </c>
      <c r="B77" s="3" t="s">
        <v>129</v>
      </c>
      <c r="C77" s="25">
        <v>4800</v>
      </c>
      <c r="D77" s="25">
        <v>4800</v>
      </c>
    </row>
    <row r="78" spans="1:4" s="10" customFormat="1" ht="31.5">
      <c r="A78" s="2" t="s">
        <v>121</v>
      </c>
      <c r="B78" s="3" t="s">
        <v>35</v>
      </c>
      <c r="C78" s="9">
        <v>4800</v>
      </c>
      <c r="D78" s="9">
        <v>4800</v>
      </c>
    </row>
    <row r="79" spans="1:4" s="10" customFormat="1" ht="63">
      <c r="A79" s="2" t="s">
        <v>165</v>
      </c>
      <c r="B79" s="12" t="s">
        <v>166</v>
      </c>
      <c r="C79" s="9">
        <v>4800</v>
      </c>
      <c r="D79" s="9">
        <v>4800</v>
      </c>
    </row>
    <row r="80" spans="1:4" s="10" customFormat="1" ht="15.75">
      <c r="A80" s="2" t="s">
        <v>26</v>
      </c>
      <c r="B80" s="27" t="s">
        <v>78</v>
      </c>
      <c r="C80" s="9">
        <v>5225</v>
      </c>
      <c r="D80" s="9">
        <v>5228</v>
      </c>
    </row>
    <row r="81" spans="1:4" s="10" customFormat="1" ht="31.5">
      <c r="A81" s="2" t="s">
        <v>167</v>
      </c>
      <c r="B81" s="3" t="s">
        <v>168</v>
      </c>
      <c r="C81" s="9">
        <v>116</v>
      </c>
      <c r="D81" s="9">
        <v>119</v>
      </c>
    </row>
    <row r="82" spans="1:4" s="10" customFormat="1" ht="78.75">
      <c r="A82" s="2" t="s">
        <v>122</v>
      </c>
      <c r="B82" s="3" t="s">
        <v>169</v>
      </c>
      <c r="C82" s="9">
        <v>63</v>
      </c>
      <c r="D82" s="9">
        <v>65</v>
      </c>
    </row>
    <row r="83" spans="1:4" s="10" customFormat="1" ht="63">
      <c r="A83" s="2" t="s">
        <v>116</v>
      </c>
      <c r="B83" s="1" t="s">
        <v>117</v>
      </c>
      <c r="C83" s="9">
        <v>53</v>
      </c>
      <c r="D83" s="9">
        <v>54</v>
      </c>
    </row>
    <row r="84" spans="1:4" s="10" customFormat="1" ht="63">
      <c r="A84" s="15" t="s">
        <v>170</v>
      </c>
      <c r="B84" s="1" t="s">
        <v>132</v>
      </c>
      <c r="C84" s="9">
        <v>200</v>
      </c>
      <c r="D84" s="9">
        <v>200</v>
      </c>
    </row>
    <row r="85" spans="1:4" s="10" customFormat="1" ht="63">
      <c r="A85" s="2" t="s">
        <v>68</v>
      </c>
      <c r="B85" s="1" t="s">
        <v>171</v>
      </c>
      <c r="C85" s="9">
        <v>200</v>
      </c>
      <c r="D85" s="9">
        <v>200</v>
      </c>
    </row>
    <row r="86" spans="1:4" s="10" customFormat="1" ht="47.25">
      <c r="A86" s="2" t="s">
        <v>172</v>
      </c>
      <c r="B86" s="1" t="s">
        <v>173</v>
      </c>
      <c r="C86" s="9">
        <v>110</v>
      </c>
      <c r="D86" s="9">
        <v>110</v>
      </c>
    </row>
    <row r="87" spans="1:4" s="10" customFormat="1" ht="63">
      <c r="A87" s="2" t="s">
        <v>53</v>
      </c>
      <c r="B87" s="1" t="s">
        <v>54</v>
      </c>
      <c r="C87" s="9">
        <v>110</v>
      </c>
      <c r="D87" s="9">
        <v>110</v>
      </c>
    </row>
    <row r="88" spans="1:4" s="10" customFormat="1" ht="126">
      <c r="A88" s="2" t="s">
        <v>174</v>
      </c>
      <c r="B88" s="1" t="s">
        <v>175</v>
      </c>
      <c r="C88" s="9">
        <v>1927</v>
      </c>
      <c r="D88" s="9">
        <v>1927</v>
      </c>
    </row>
    <row r="89" spans="1:4" s="10" customFormat="1" ht="31.5">
      <c r="A89" s="2" t="s">
        <v>95</v>
      </c>
      <c r="B89" s="1" t="s">
        <v>0</v>
      </c>
      <c r="C89" s="9">
        <v>823</v>
      </c>
      <c r="D89" s="9">
        <v>823</v>
      </c>
    </row>
    <row r="90" spans="1:4" s="10" customFormat="1" ht="47.25">
      <c r="A90" s="15" t="s">
        <v>131</v>
      </c>
      <c r="B90" s="3" t="s">
        <v>1</v>
      </c>
      <c r="C90" s="9">
        <v>272</v>
      </c>
      <c r="D90" s="9">
        <v>272</v>
      </c>
    </row>
    <row r="91" spans="1:4" s="10" customFormat="1" ht="47.25">
      <c r="A91" s="15" t="s">
        <v>18</v>
      </c>
      <c r="B91" s="1" t="s">
        <v>2</v>
      </c>
      <c r="C91" s="9">
        <v>4</v>
      </c>
      <c r="D91" s="9">
        <v>4</v>
      </c>
    </row>
    <row r="92" spans="1:4" s="10" customFormat="1" ht="31.5">
      <c r="A92" s="2" t="s">
        <v>19</v>
      </c>
      <c r="B92" s="1" t="s">
        <v>20</v>
      </c>
      <c r="C92" s="9">
        <v>616</v>
      </c>
      <c r="D92" s="9">
        <v>616</v>
      </c>
    </row>
    <row r="93" spans="1:4" ht="31.5">
      <c r="A93" s="2" t="s">
        <v>21</v>
      </c>
      <c r="B93" s="3" t="s">
        <v>22</v>
      </c>
      <c r="C93" s="9">
        <v>212</v>
      </c>
      <c r="D93" s="9">
        <v>212</v>
      </c>
    </row>
    <row r="94" spans="1:4" ht="31.5">
      <c r="A94" s="2" t="s">
        <v>176</v>
      </c>
      <c r="B94" s="3" t="s">
        <v>177</v>
      </c>
      <c r="C94" s="9">
        <v>60</v>
      </c>
      <c r="D94" s="9">
        <v>60</v>
      </c>
    </row>
    <row r="95" spans="1:4" ht="47.25">
      <c r="A95" s="2" t="s">
        <v>178</v>
      </c>
      <c r="B95" s="3" t="s">
        <v>179</v>
      </c>
      <c r="C95" s="9">
        <v>10</v>
      </c>
      <c r="D95" s="9">
        <v>10</v>
      </c>
    </row>
    <row r="96" spans="1:4" ht="63">
      <c r="A96" s="2" t="s">
        <v>55</v>
      </c>
      <c r="B96" s="3" t="s">
        <v>56</v>
      </c>
      <c r="C96" s="9">
        <v>10</v>
      </c>
      <c r="D96" s="9">
        <v>10</v>
      </c>
    </row>
    <row r="97" spans="1:4" ht="31.5">
      <c r="A97" s="15" t="s">
        <v>3</v>
      </c>
      <c r="B97" s="3" t="s">
        <v>108</v>
      </c>
      <c r="C97" s="9">
        <v>50</v>
      </c>
      <c r="D97" s="9">
        <v>50</v>
      </c>
    </row>
    <row r="98" spans="1:4" ht="31.5">
      <c r="A98" s="2" t="s">
        <v>180</v>
      </c>
      <c r="B98" s="3" t="s">
        <v>181</v>
      </c>
      <c r="C98" s="9">
        <v>31</v>
      </c>
      <c r="D98" s="9">
        <v>31</v>
      </c>
    </row>
    <row r="99" spans="1:4" ht="47.25">
      <c r="A99" s="2" t="s">
        <v>102</v>
      </c>
      <c r="B99" s="3" t="s">
        <v>101</v>
      </c>
      <c r="C99" s="9">
        <v>31</v>
      </c>
      <c r="D99" s="9">
        <v>31</v>
      </c>
    </row>
    <row r="100" spans="1:4" ht="47.25">
      <c r="A100" s="2" t="s">
        <v>103</v>
      </c>
      <c r="B100" s="3" t="s">
        <v>99</v>
      </c>
      <c r="C100" s="9">
        <v>100</v>
      </c>
      <c r="D100" s="9">
        <v>100</v>
      </c>
    </row>
    <row r="101" spans="1:4" ht="78.75">
      <c r="A101" s="2" t="s">
        <v>4</v>
      </c>
      <c r="B101" s="3" t="s">
        <v>5</v>
      </c>
      <c r="C101" s="9">
        <v>650</v>
      </c>
      <c r="D101" s="9">
        <v>650</v>
      </c>
    </row>
    <row r="102" spans="1:4" ht="47.25">
      <c r="A102" s="2" t="s">
        <v>104</v>
      </c>
      <c r="B102" s="3" t="s">
        <v>100</v>
      </c>
      <c r="C102" s="9">
        <v>200</v>
      </c>
      <c r="D102" s="9">
        <v>150</v>
      </c>
    </row>
    <row r="103" spans="1:4" ht="47.25">
      <c r="A103" s="2" t="s">
        <v>182</v>
      </c>
      <c r="B103" s="3" t="s">
        <v>183</v>
      </c>
      <c r="C103" s="9">
        <v>2</v>
      </c>
      <c r="D103" s="9">
        <v>2</v>
      </c>
    </row>
    <row r="104" spans="1:4" ht="63">
      <c r="A104" s="2" t="s">
        <v>57</v>
      </c>
      <c r="B104" s="3" t="s">
        <v>75</v>
      </c>
      <c r="C104" s="9">
        <v>2</v>
      </c>
      <c r="D104" s="9">
        <v>2</v>
      </c>
    </row>
    <row r="105" spans="1:4" ht="31.5">
      <c r="A105" s="2" t="s">
        <v>184</v>
      </c>
      <c r="B105" s="3" t="s">
        <v>185</v>
      </c>
      <c r="C105" s="9">
        <v>1829</v>
      </c>
      <c r="D105" s="9">
        <v>1879</v>
      </c>
    </row>
    <row r="106" spans="1:4" ht="47.25">
      <c r="A106" s="2" t="s">
        <v>207</v>
      </c>
      <c r="B106" s="3" t="s">
        <v>76</v>
      </c>
      <c r="C106" s="9">
        <v>1829</v>
      </c>
      <c r="D106" s="9">
        <v>1879</v>
      </c>
    </row>
    <row r="107" spans="1:4" ht="15.75">
      <c r="A107" s="2" t="s">
        <v>27</v>
      </c>
      <c r="B107" s="3" t="s">
        <v>79</v>
      </c>
      <c r="C107" s="9">
        <f>C108</f>
        <v>48478</v>
      </c>
      <c r="D107" s="9">
        <f>D108</f>
        <v>68653</v>
      </c>
    </row>
    <row r="108" spans="1:4" ht="15.75">
      <c r="A108" s="2" t="s">
        <v>186</v>
      </c>
      <c r="B108" s="3" t="s">
        <v>187</v>
      </c>
      <c r="C108" s="9">
        <f>C109</f>
        <v>48478</v>
      </c>
      <c r="D108" s="9">
        <f>D109</f>
        <v>68653</v>
      </c>
    </row>
    <row r="109" spans="1:4" ht="31.5">
      <c r="A109" s="2" t="s">
        <v>23</v>
      </c>
      <c r="B109" s="3" t="s">
        <v>24</v>
      </c>
      <c r="C109" s="9">
        <v>48478</v>
      </c>
      <c r="D109" s="9">
        <v>68653</v>
      </c>
    </row>
    <row r="110" spans="1:4" ht="21" customHeight="1">
      <c r="A110" s="5" t="s">
        <v>124</v>
      </c>
      <c r="B110" s="28" t="s">
        <v>85</v>
      </c>
      <c r="C110" s="5">
        <f>C111</f>
        <v>822528.2</v>
      </c>
      <c r="D110" s="5">
        <f>D111</f>
        <v>838669</v>
      </c>
    </row>
    <row r="111" spans="1:4" ht="37.5" customHeight="1">
      <c r="A111" s="5" t="s">
        <v>114</v>
      </c>
      <c r="B111" s="28" t="s">
        <v>51</v>
      </c>
      <c r="C111" s="5">
        <f>C112+C139+C167+C117</f>
        <v>822528.2</v>
      </c>
      <c r="D111" s="5">
        <f>D112+D139+D167+D117</f>
        <v>838669</v>
      </c>
    </row>
    <row r="112" spans="1:4" ht="31.5">
      <c r="A112" s="5" t="s">
        <v>228</v>
      </c>
      <c r="B112" s="28" t="s">
        <v>244</v>
      </c>
      <c r="C112" s="5">
        <f>C113+C115</f>
        <v>52583.8</v>
      </c>
      <c r="D112" s="5">
        <f>D113+D115</f>
        <v>51736.8</v>
      </c>
    </row>
    <row r="113" spans="1:4" ht="15.75">
      <c r="A113" s="29" t="s">
        <v>221</v>
      </c>
      <c r="B113" s="28" t="s">
        <v>208</v>
      </c>
      <c r="C113" s="5">
        <f>C114</f>
        <v>11267.5</v>
      </c>
      <c r="D113" s="5">
        <f>D114</f>
        <v>5756</v>
      </c>
    </row>
    <row r="114" spans="1:4" ht="31.5">
      <c r="A114" s="29" t="s">
        <v>220</v>
      </c>
      <c r="B114" s="28" t="s">
        <v>202</v>
      </c>
      <c r="C114" s="5">
        <v>11267.5</v>
      </c>
      <c r="D114" s="5">
        <v>5756</v>
      </c>
    </row>
    <row r="115" spans="1:4" ht="31.5">
      <c r="A115" s="29" t="s">
        <v>223</v>
      </c>
      <c r="B115" s="28" t="s">
        <v>52</v>
      </c>
      <c r="C115" s="5">
        <f>C116</f>
        <v>41316.3</v>
      </c>
      <c r="D115" s="5">
        <f>D116</f>
        <v>45980.8</v>
      </c>
    </row>
    <row r="116" spans="1:4" ht="42.75" customHeight="1">
      <c r="A116" s="29" t="s">
        <v>222</v>
      </c>
      <c r="B116" s="28" t="s">
        <v>203</v>
      </c>
      <c r="C116" s="5">
        <v>41316.3</v>
      </c>
      <c r="D116" s="5">
        <v>45980.8</v>
      </c>
    </row>
    <row r="117" spans="1:4" ht="50.25" customHeight="1">
      <c r="A117" s="5" t="s">
        <v>232</v>
      </c>
      <c r="B117" s="28" t="s">
        <v>96</v>
      </c>
      <c r="C117" s="5">
        <f>C118+C122+C128+C124+C125+C127+C123+C120+C126</f>
        <v>122091.29999999999</v>
      </c>
      <c r="D117" s="5">
        <f>D118+D122+D128+D124+D125+D127+D123+D120+D126</f>
        <v>138338.39999999997</v>
      </c>
    </row>
    <row r="118" spans="1:4" ht="40.5" customHeight="1">
      <c r="A118" s="29" t="s">
        <v>229</v>
      </c>
      <c r="B118" s="16" t="s">
        <v>230</v>
      </c>
      <c r="C118" s="5">
        <f>C119</f>
        <v>477.3</v>
      </c>
      <c r="D118" s="5">
        <f>D119</f>
        <v>480.8</v>
      </c>
    </row>
    <row r="119" spans="1:4" ht="105" customHeight="1">
      <c r="A119" s="29" t="s">
        <v>315</v>
      </c>
      <c r="B119" s="16" t="s">
        <v>316</v>
      </c>
      <c r="C119" s="5">
        <v>477.3</v>
      </c>
      <c r="D119" s="5">
        <v>480.8</v>
      </c>
    </row>
    <row r="120" spans="1:4" ht="57.75" customHeight="1">
      <c r="A120" s="29" t="s">
        <v>317</v>
      </c>
      <c r="B120" s="16" t="s">
        <v>307</v>
      </c>
      <c r="C120" s="5">
        <v>4601</v>
      </c>
      <c r="D120" s="5">
        <v>0</v>
      </c>
    </row>
    <row r="121" spans="1:4" ht="72" customHeight="1">
      <c r="A121" s="29" t="s">
        <v>318</v>
      </c>
      <c r="B121" s="16" t="s">
        <v>319</v>
      </c>
      <c r="C121" s="5">
        <v>4601</v>
      </c>
      <c r="D121" s="5">
        <v>0</v>
      </c>
    </row>
    <row r="122" spans="1:4" ht="71.25" customHeight="1">
      <c r="A122" s="7" t="s">
        <v>312</v>
      </c>
      <c r="B122" s="3" t="s">
        <v>313</v>
      </c>
      <c r="C122" s="5">
        <v>58209</v>
      </c>
      <c r="D122" s="5">
        <v>59824</v>
      </c>
    </row>
    <row r="123" spans="1:4" ht="55.5" customHeight="1">
      <c r="A123" s="5" t="s">
        <v>254</v>
      </c>
      <c r="B123" s="16" t="s">
        <v>255</v>
      </c>
      <c r="C123" s="5">
        <v>525.5</v>
      </c>
      <c r="D123" s="5">
        <v>0</v>
      </c>
    </row>
    <row r="124" spans="1:4" ht="67.5" customHeight="1">
      <c r="A124" s="2" t="s">
        <v>189</v>
      </c>
      <c r="B124" s="3" t="s">
        <v>190</v>
      </c>
      <c r="C124" s="5">
        <v>27221.5</v>
      </c>
      <c r="D124" s="5">
        <v>27221.5</v>
      </c>
    </row>
    <row r="125" spans="1:4" ht="57" customHeight="1">
      <c r="A125" s="2" t="s">
        <v>194</v>
      </c>
      <c r="B125" s="3" t="s">
        <v>195</v>
      </c>
      <c r="C125" s="5">
        <v>1095.3</v>
      </c>
      <c r="D125" s="5">
        <v>1095.3</v>
      </c>
    </row>
    <row r="126" spans="1:4" ht="44.25" customHeight="1">
      <c r="A126" s="29" t="s">
        <v>321</v>
      </c>
      <c r="B126" s="16" t="s">
        <v>322</v>
      </c>
      <c r="C126" s="5">
        <v>3624.7</v>
      </c>
      <c r="D126" s="5">
        <v>3441.8</v>
      </c>
    </row>
    <row r="127" spans="1:4" ht="33" customHeight="1">
      <c r="A127" s="7" t="s">
        <v>191</v>
      </c>
      <c r="B127" s="3" t="s">
        <v>192</v>
      </c>
      <c r="C127" s="5">
        <v>2772.9</v>
      </c>
      <c r="D127" s="5">
        <v>2772.9</v>
      </c>
    </row>
    <row r="128" spans="1:4" ht="18.75" customHeight="1">
      <c r="A128" s="5" t="s">
        <v>241</v>
      </c>
      <c r="B128" s="16" t="s">
        <v>240</v>
      </c>
      <c r="C128" s="5">
        <f>C131+C133+C132+C129+C134+C130+C135+C137+C138+C136</f>
        <v>23564.1</v>
      </c>
      <c r="D128" s="5">
        <f>D131+D133+D132+D129+D134+D130+D135+D137+D138+D136</f>
        <v>43502.1</v>
      </c>
    </row>
    <row r="129" spans="1:4" ht="58.5" customHeight="1">
      <c r="A129" s="2" t="s">
        <v>304</v>
      </c>
      <c r="B129" s="3" t="s">
        <v>193</v>
      </c>
      <c r="C129" s="5">
        <v>3750</v>
      </c>
      <c r="D129" s="5">
        <v>1875</v>
      </c>
    </row>
    <row r="130" spans="1:4" ht="82.5" customHeight="1">
      <c r="A130" s="7" t="s">
        <v>297</v>
      </c>
      <c r="B130" s="3" t="s">
        <v>300</v>
      </c>
      <c r="C130" s="5">
        <v>7549.2</v>
      </c>
      <c r="D130" s="5">
        <v>7549.2</v>
      </c>
    </row>
    <row r="131" spans="1:4" ht="84" customHeight="1">
      <c r="A131" s="5" t="s">
        <v>299</v>
      </c>
      <c r="B131" s="16" t="s">
        <v>233</v>
      </c>
      <c r="C131" s="5">
        <v>429.7</v>
      </c>
      <c r="D131" s="5">
        <v>429.7</v>
      </c>
    </row>
    <row r="132" spans="1:4" ht="57" customHeight="1">
      <c r="A132" s="7" t="s">
        <v>260</v>
      </c>
      <c r="B132" s="3" t="s">
        <v>257</v>
      </c>
      <c r="C132" s="5">
        <v>6149.8</v>
      </c>
      <c r="D132" s="5">
        <v>6149.8</v>
      </c>
    </row>
    <row r="133" spans="1:4" ht="51" customHeight="1">
      <c r="A133" s="29" t="s">
        <v>256</v>
      </c>
      <c r="B133" s="16" t="s">
        <v>231</v>
      </c>
      <c r="C133" s="5">
        <v>3175.8</v>
      </c>
      <c r="D133" s="5">
        <v>3175.8</v>
      </c>
    </row>
    <row r="134" spans="1:4" ht="53.25" customHeight="1">
      <c r="A134" s="7" t="s">
        <v>258</v>
      </c>
      <c r="B134" s="3" t="s">
        <v>259</v>
      </c>
      <c r="C134" s="5">
        <v>183.7</v>
      </c>
      <c r="D134" s="5">
        <v>189.2</v>
      </c>
    </row>
    <row r="135" spans="1:4" ht="61.5" customHeight="1">
      <c r="A135" s="7" t="s">
        <v>261</v>
      </c>
      <c r="B135" s="3" t="s">
        <v>262</v>
      </c>
      <c r="C135" s="5">
        <v>810.6</v>
      </c>
      <c r="D135" s="5">
        <v>827.1</v>
      </c>
    </row>
    <row r="136" spans="1:4" ht="57" customHeight="1">
      <c r="A136" s="7" t="s">
        <v>305</v>
      </c>
      <c r="B136" s="3" t="s">
        <v>306</v>
      </c>
      <c r="C136" s="5">
        <v>0</v>
      </c>
      <c r="D136" s="5">
        <v>21791</v>
      </c>
    </row>
    <row r="137" spans="1:4" ht="73.5" customHeight="1">
      <c r="A137" s="7" t="s">
        <v>303</v>
      </c>
      <c r="B137" s="3" t="s">
        <v>298</v>
      </c>
      <c r="C137" s="5">
        <v>1449.5</v>
      </c>
      <c r="D137" s="5">
        <v>1449.5</v>
      </c>
    </row>
    <row r="138" spans="1:4" ht="56.25" customHeight="1">
      <c r="A138" s="5" t="s">
        <v>301</v>
      </c>
      <c r="B138" s="16" t="s">
        <v>302</v>
      </c>
      <c r="C138" s="5">
        <v>65.8</v>
      </c>
      <c r="D138" s="5">
        <v>65.8</v>
      </c>
    </row>
    <row r="139" spans="1:4" ht="31.5">
      <c r="A139" s="5" t="s">
        <v>227</v>
      </c>
      <c r="B139" s="28" t="s">
        <v>243</v>
      </c>
      <c r="C139" s="5">
        <f>C142+C163+C164+C165+C166</f>
        <v>639078.1</v>
      </c>
      <c r="D139" s="5">
        <f>D142+D163+D164+D165+D166</f>
        <v>639818.8</v>
      </c>
    </row>
    <row r="140" spans="1:4" ht="47.25" hidden="1">
      <c r="A140" s="5" t="s">
        <v>113</v>
      </c>
      <c r="B140" s="28" t="s">
        <v>205</v>
      </c>
      <c r="C140" s="5">
        <v>0</v>
      </c>
      <c r="D140" s="5">
        <v>0</v>
      </c>
    </row>
    <row r="141" spans="1:4" ht="47.25" hidden="1">
      <c r="A141" s="5" t="s">
        <v>112</v>
      </c>
      <c r="B141" s="28" t="s">
        <v>204</v>
      </c>
      <c r="C141" s="5"/>
      <c r="D141" s="5">
        <v>0</v>
      </c>
    </row>
    <row r="142" spans="1:4" ht="45" customHeight="1">
      <c r="A142" s="29" t="s">
        <v>242</v>
      </c>
      <c r="B142" s="30" t="s">
        <v>234</v>
      </c>
      <c r="C142" s="5">
        <f>C148+C149+C150+C151+C152+C153+C154+C155+C156+C158+C159+C160+C161+C143+C144+C145+C146+C147+C157+C162</f>
        <v>618247.2000000001</v>
      </c>
      <c r="D142" s="5">
        <f>D148+D149+D150+D151+D152+D153+D154+D155+D156+D158+D159+D160+D161+D143+D144+D145+D146+D147+D157+D162</f>
        <v>619010.9</v>
      </c>
    </row>
    <row r="143" spans="1:4" ht="270.75" customHeight="1">
      <c r="A143" s="2" t="s">
        <v>281</v>
      </c>
      <c r="B143" s="3" t="s">
        <v>283</v>
      </c>
      <c r="C143" s="5">
        <v>137380.7</v>
      </c>
      <c r="D143" s="5">
        <v>137380.7</v>
      </c>
    </row>
    <row r="144" spans="1:4" ht="251.25" customHeight="1">
      <c r="A144" s="2" t="s">
        <v>280</v>
      </c>
      <c r="B144" s="3" t="s">
        <v>235</v>
      </c>
      <c r="C144" s="5">
        <v>2562</v>
      </c>
      <c r="D144" s="5">
        <v>2562</v>
      </c>
    </row>
    <row r="145" spans="1:4" ht="230.25" customHeight="1">
      <c r="A145" s="2" t="s">
        <v>286</v>
      </c>
      <c r="B145" s="3" t="s">
        <v>285</v>
      </c>
      <c r="C145" s="5">
        <v>298209.2</v>
      </c>
      <c r="D145" s="5">
        <v>298209.2</v>
      </c>
    </row>
    <row r="146" spans="1:4" ht="234" customHeight="1">
      <c r="A146" s="2" t="s">
        <v>287</v>
      </c>
      <c r="B146" s="3" t="s">
        <v>236</v>
      </c>
      <c r="C146" s="5">
        <v>9720</v>
      </c>
      <c r="D146" s="5">
        <v>9720</v>
      </c>
    </row>
    <row r="147" spans="1:4" ht="89.25" customHeight="1">
      <c r="A147" s="2" t="s">
        <v>264</v>
      </c>
      <c r="B147" s="3" t="s">
        <v>263</v>
      </c>
      <c r="C147" s="5">
        <v>4037.1</v>
      </c>
      <c r="D147" s="5">
        <v>4138.9</v>
      </c>
    </row>
    <row r="148" spans="1:4" ht="89.25" customHeight="1">
      <c r="A148" s="2" t="s">
        <v>288</v>
      </c>
      <c r="B148" s="3" t="s">
        <v>289</v>
      </c>
      <c r="C148" s="5">
        <v>8014.5</v>
      </c>
      <c r="D148" s="5">
        <v>8014.5</v>
      </c>
    </row>
    <row r="149" spans="1:4" ht="110.25" customHeight="1">
      <c r="A149" s="2" t="s">
        <v>267</v>
      </c>
      <c r="B149" s="3" t="s">
        <v>268</v>
      </c>
      <c r="C149" s="5">
        <v>1031.5</v>
      </c>
      <c r="D149" s="5">
        <v>1059.5</v>
      </c>
    </row>
    <row r="150" spans="1:4" ht="90" customHeight="1">
      <c r="A150" s="2" t="s">
        <v>265</v>
      </c>
      <c r="B150" s="3" t="s">
        <v>266</v>
      </c>
      <c r="C150" s="5">
        <v>277.3</v>
      </c>
      <c r="D150" s="5">
        <v>284.8</v>
      </c>
    </row>
    <row r="151" spans="1:4" ht="224.25" customHeight="1">
      <c r="A151" s="2" t="s">
        <v>275</v>
      </c>
      <c r="B151" s="3" t="s">
        <v>276</v>
      </c>
      <c r="C151" s="5">
        <v>312</v>
      </c>
      <c r="D151" s="5">
        <v>312</v>
      </c>
    </row>
    <row r="152" spans="1:4" ht="109.5" customHeight="1">
      <c r="A152" s="2" t="s">
        <v>293</v>
      </c>
      <c r="B152" s="3" t="s">
        <v>294</v>
      </c>
      <c r="C152" s="5">
        <v>672.4</v>
      </c>
      <c r="D152" s="5">
        <v>672.4</v>
      </c>
    </row>
    <row r="153" spans="1:4" ht="267" customHeight="1">
      <c r="A153" s="2" t="s">
        <v>277</v>
      </c>
      <c r="B153" s="3" t="s">
        <v>238</v>
      </c>
      <c r="C153" s="5">
        <v>37949.3</v>
      </c>
      <c r="D153" s="5">
        <v>37949.3</v>
      </c>
    </row>
    <row r="154" spans="1:4" ht="109.5" customHeight="1">
      <c r="A154" s="2" t="s">
        <v>271</v>
      </c>
      <c r="B154" s="3" t="s">
        <v>272</v>
      </c>
      <c r="C154" s="5">
        <v>10478</v>
      </c>
      <c r="D154" s="5">
        <v>10473.4</v>
      </c>
    </row>
    <row r="155" spans="1:4" ht="132.75" customHeight="1">
      <c r="A155" s="2" t="s">
        <v>269</v>
      </c>
      <c r="B155" s="3" t="s">
        <v>270</v>
      </c>
      <c r="C155" s="5">
        <v>1787.5</v>
      </c>
      <c r="D155" s="5">
        <v>1787.5</v>
      </c>
    </row>
    <row r="156" spans="1:4" ht="89.25" customHeight="1">
      <c r="A156" s="2" t="s">
        <v>273</v>
      </c>
      <c r="B156" s="3" t="s">
        <v>274</v>
      </c>
      <c r="C156" s="5">
        <v>2625.6</v>
      </c>
      <c r="D156" s="5">
        <v>2712.2</v>
      </c>
    </row>
    <row r="157" spans="1:4" ht="94.5">
      <c r="A157" s="2" t="s">
        <v>291</v>
      </c>
      <c r="B157" s="3" t="s">
        <v>292</v>
      </c>
      <c r="C157" s="5">
        <v>15485.8</v>
      </c>
      <c r="D157" s="5">
        <v>15995.2</v>
      </c>
    </row>
    <row r="158" spans="1:4" ht="126">
      <c r="A158" s="2" t="s">
        <v>290</v>
      </c>
      <c r="B158" s="3" t="s">
        <v>237</v>
      </c>
      <c r="C158" s="5">
        <v>350</v>
      </c>
      <c r="D158" s="5">
        <v>400</v>
      </c>
    </row>
    <row r="159" spans="1:4" ht="279" customHeight="1">
      <c r="A159" s="2" t="s">
        <v>278</v>
      </c>
      <c r="B159" s="3" t="s">
        <v>279</v>
      </c>
      <c r="C159" s="5">
        <v>43519.9</v>
      </c>
      <c r="D159" s="5">
        <v>43519.9</v>
      </c>
    </row>
    <row r="160" spans="1:4" ht="249" customHeight="1">
      <c r="A160" s="2" t="s">
        <v>284</v>
      </c>
      <c r="B160" s="3" t="s">
        <v>282</v>
      </c>
      <c r="C160" s="5">
        <v>33395.5</v>
      </c>
      <c r="D160" s="5">
        <v>33395.5</v>
      </c>
    </row>
    <row r="161" spans="1:4" ht="90" customHeight="1">
      <c r="A161" s="2" t="s">
        <v>295</v>
      </c>
      <c r="B161" s="3" t="s">
        <v>296</v>
      </c>
      <c r="C161" s="31">
        <v>1489.9</v>
      </c>
      <c r="D161" s="5">
        <v>1489.9</v>
      </c>
    </row>
    <row r="162" spans="1:4" ht="83.25" customHeight="1">
      <c r="A162" s="2" t="s">
        <v>309</v>
      </c>
      <c r="B162" s="3" t="s">
        <v>308</v>
      </c>
      <c r="C162" s="5">
        <v>8949</v>
      </c>
      <c r="D162" s="5">
        <v>8934</v>
      </c>
    </row>
    <row r="163" spans="1:4" s="32" customFormat="1" ht="78.75">
      <c r="A163" s="5" t="s">
        <v>219</v>
      </c>
      <c r="B163" s="30" t="s">
        <v>218</v>
      </c>
      <c r="C163" s="5">
        <v>14741.2</v>
      </c>
      <c r="D163" s="5">
        <v>14662.9</v>
      </c>
    </row>
    <row r="164" spans="1:4" ht="54.75" customHeight="1">
      <c r="A164" s="5" t="s">
        <v>69</v>
      </c>
      <c r="B164" s="30" t="s">
        <v>205</v>
      </c>
      <c r="C164" s="5">
        <v>1754.1</v>
      </c>
      <c r="D164" s="5">
        <v>1818.5</v>
      </c>
    </row>
    <row r="165" spans="1:4" ht="63">
      <c r="A165" s="29" t="s">
        <v>224</v>
      </c>
      <c r="B165" s="3" t="s">
        <v>320</v>
      </c>
      <c r="C165" s="5">
        <v>3187</v>
      </c>
      <c r="D165" s="5">
        <v>3315</v>
      </c>
    </row>
    <row r="166" spans="1:4" ht="47.25">
      <c r="A166" s="29" t="s">
        <v>225</v>
      </c>
      <c r="B166" s="30" t="s">
        <v>314</v>
      </c>
      <c r="C166" s="5">
        <v>1148.6</v>
      </c>
      <c r="D166" s="5">
        <v>1011.5</v>
      </c>
    </row>
    <row r="167" spans="1:4" ht="15.75">
      <c r="A167" s="29" t="s">
        <v>226</v>
      </c>
      <c r="B167" s="28" t="s">
        <v>206</v>
      </c>
      <c r="C167" s="5">
        <f>C168+C169</f>
        <v>8775</v>
      </c>
      <c r="D167" s="5">
        <f>D168+D169</f>
        <v>8775</v>
      </c>
    </row>
    <row r="168" spans="1:4" ht="78.75">
      <c r="A168" s="29" t="s">
        <v>323</v>
      </c>
      <c r="B168" s="3" t="s">
        <v>324</v>
      </c>
      <c r="C168" s="5">
        <v>675</v>
      </c>
      <c r="D168" s="5">
        <v>675</v>
      </c>
    </row>
    <row r="169" spans="1:4" ht="115.5" customHeight="1">
      <c r="A169" s="7" t="s">
        <v>310</v>
      </c>
      <c r="B169" s="16" t="s">
        <v>239</v>
      </c>
      <c r="C169" s="31">
        <v>8100</v>
      </c>
      <c r="D169" s="5">
        <v>8100</v>
      </c>
    </row>
    <row r="170" spans="1:4" ht="15.75">
      <c r="A170" s="4"/>
      <c r="B170" s="33" t="s">
        <v>92</v>
      </c>
      <c r="C170" s="4">
        <f>C110+C12</f>
        <v>1426859.2</v>
      </c>
      <c r="D170" s="4">
        <f>D110+D12</f>
        <v>1478694</v>
      </c>
    </row>
    <row r="172" spans="1:4" ht="15.75">
      <c r="A172" s="34" t="s">
        <v>311</v>
      </c>
      <c r="B172" s="34"/>
      <c r="C172" s="34"/>
      <c r="D172" s="34"/>
    </row>
  </sheetData>
  <sheetProtection/>
  <mergeCells count="10">
    <mergeCell ref="A172:D172"/>
    <mergeCell ref="A1:D1"/>
    <mergeCell ref="A2:D2"/>
    <mergeCell ref="A4:D4"/>
    <mergeCell ref="A5:D5"/>
    <mergeCell ref="A7:D7"/>
    <mergeCell ref="A8:D8"/>
    <mergeCell ref="C9:D9"/>
    <mergeCell ref="A3:D3"/>
    <mergeCell ref="C10:D10"/>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2017-11-14T05:46:00Z</cp:lastPrinted>
  <dcterms:created xsi:type="dcterms:W3CDTF">2003-10-27T11:59:24Z</dcterms:created>
  <dcterms:modified xsi:type="dcterms:W3CDTF">2017-11-24T10:08:02Z</dcterms:modified>
  <cp:category/>
  <cp:version/>
  <cp:contentType/>
  <cp:contentStatus/>
</cp:coreProperties>
</file>