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разд, подр 2018 и 2019" sheetId="1" r:id="rId1"/>
  </sheets>
  <definedNames/>
  <calcPr fullCalcOnLoad="1"/>
</workbook>
</file>

<file path=xl/sharedStrings.xml><?xml version="1.0" encoding="utf-8"?>
<sst xmlns="http://schemas.openxmlformats.org/spreadsheetml/2006/main" count="1126" uniqueCount="407">
  <si>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</si>
  <si>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Молодежная политика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</si>
  <si>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</si>
  <si>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</si>
  <si>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</si>
  <si>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</si>
  <si>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</si>
  <si>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</si>
  <si>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Цср</t>
  </si>
  <si>
    <t>2018 год</t>
  </si>
  <si>
    <t>2019 год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</si>
  <si>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</si>
  <si>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</si>
  <si>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</si>
  <si>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</si>
  <si>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</si>
  <si>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</si>
  <si>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</si>
  <si>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</si>
  <si>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</si>
  <si>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</si>
  <si>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</si>
  <si>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</si>
  <si>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</si>
  <si>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</si>
  <si>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</si>
  <si>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</si>
  <si>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</si>
  <si>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</si>
  <si>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</si>
  <si>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</si>
  <si>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</si>
  <si>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</si>
  <si>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</si>
  <si>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</si>
  <si>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</si>
  <si>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</si>
  <si>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на осуществление мероприятий по переходу на поквартирные системы отопления и установке блочных котельных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</si>
  <si>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</si>
  <si>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</si>
  <si>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</si>
  <si>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</si>
  <si>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09\0\07\72210</t>
  </si>
  <si>
    <t>01\0\04\05140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</si>
  <si>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</si>
  <si>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</si>
  <si>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</si>
  <si>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</si>
  <si>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</si>
  <si>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</si>
  <si>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</si>
  <si>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</si>
  <si>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</si>
  <si>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</si>
  <si>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</si>
  <si>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</si>
  <si>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</si>
  <si>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</si>
  <si>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</si>
  <si>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</si>
  <si>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</si>
  <si>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</si>
  <si>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</si>
  <si>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</si>
  <si>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</si>
  <si>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</si>
  <si>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</si>
  <si>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</si>
  <si>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</si>
  <si>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</si>
  <si>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</si>
  <si>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</si>
  <si>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</si>
  <si>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</si>
  <si>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</si>
  <si>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</si>
  <si>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</si>
  <si>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</si>
  <si>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</si>
  <si>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</si>
  <si>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</si>
  <si>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</si>
  <si>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</si>
  <si>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</si>
  <si>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</si>
  <si>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</si>
  <si>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</si>
  <si>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</si>
  <si>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</si>
  <si>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</si>
  <si>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</si>
  <si>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</si>
  <si>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</si>
  <si>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</si>
  <si>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</si>
  <si>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</si>
  <si>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</si>
  <si>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</si>
  <si>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</si>
  <si>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</si>
  <si>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</si>
  <si>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</si>
  <si>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</si>
  <si>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</si>
  <si>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</si>
  <si>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</si>
  <si>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</si>
  <si>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</si>
  <si>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</si>
  <si>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</si>
  <si>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</si>
  <si>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</si>
  <si>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</si>
  <si>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</si>
  <si>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</si>
  <si>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</si>
  <si>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</si>
  <si>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</si>
  <si>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</si>
  <si>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</si>
  <si>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</si>
  <si>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</si>
  <si>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</si>
  <si>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</si>
  <si>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 xml:space="preserve">                                                                                                                                                     от 15 декабря 2016 года № 36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</si>
  <si>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</si>
  <si>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</si>
  <si>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</si>
  <si>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</si>
  <si>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</si>
  <si>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</si>
  <si>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</si>
  <si>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</si>
  <si>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</si>
  <si>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</si>
  <si>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</si>
  <si>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</si>
  <si>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09\0\06\72410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</si>
  <si>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</si>
  <si>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</si>
  <si>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</si>
  <si>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</si>
  <si>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</si>
  <si>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</si>
  <si>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</si>
  <si>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</si>
  <si>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</si>
  <si>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</si>
  <si>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</si>
  <si>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</si>
  <si>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</si>
  <si>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</si>
  <si>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</si>
  <si>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</si>
  <si>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</si>
  <si>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</si>
  <si>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</si>
  <si>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</si>
  <si>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</si>
  <si>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99\9\99\99999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</si>
  <si>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</si>
  <si>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</si>
  <si>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</si>
  <si>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</si>
  <si>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</si>
  <si>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</si>
  <si>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</si>
  <si>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</si>
  <si>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</si>
  <si>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</si>
  <si>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Распределение бюджетных ассигнований муниципального района Мелеузовский район Республики Башкортостан на плановый период 2018 и 2019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</si>
  <si>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</si>
  <si>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</si>
  <si>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</si>
  <si>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</si>
  <si>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</si>
  <si>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</si>
  <si>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</si>
  <si>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</si>
  <si>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Другие общегосударственные вопросы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</si>
  <si>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</si>
  <si>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</si>
  <si>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</si>
  <si>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</si>
  <si>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</si>
  <si>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</si>
  <si>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</si>
  <si>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</si>
  <si>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</si>
  <si>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</si>
  <si>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</si>
  <si>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</si>
  <si>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</si>
  <si>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</si>
  <si>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</si>
  <si>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</si>
  <si>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</si>
  <si>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</si>
  <si>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</si>
  <si>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</si>
  <si>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</si>
  <si>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</si>
  <si>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>0703</t>
  </si>
  <si>
    <t>Дополнительное образование детей</t>
  </si>
  <si>
    <t>0401</t>
  </si>
  <si>
    <t>Общеэкономические вопросы</t>
  </si>
  <si>
    <t>09\0\02\S6020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</si>
  <si>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</si>
  <si>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</si>
  <si>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</si>
  <si>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</si>
  <si>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</si>
  <si>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</si>
  <si>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</si>
  <si>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</si>
  <si>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</si>
  <si>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</si>
  <si>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</si>
  <si>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</si>
  <si>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</si>
  <si>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</si>
  <si>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</si>
  <si>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</si>
  <si>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</si>
  <si>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</si>
  <si>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</si>
  <si>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</si>
  <si>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</si>
  <si>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</si>
  <si>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</si>
  <si>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</si>
  <si>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</si>
  <si>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</si>
  <si>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</si>
  <si>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</si>
  <si>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</si>
  <si>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</si>
  <si>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</si>
  <si>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09\0\07\L0186</t>
  </si>
  <si>
    <t xml:space="preserve">Глава муниципального района Мелеузовский район                                                                                   А.В. Суботин                                         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</si>
  <si>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</si>
  <si>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</si>
  <si>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</si>
  <si>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</si>
  <si>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</si>
  <si>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</si>
  <si>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</si>
  <si>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</si>
  <si>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</si>
  <si>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</si>
  <si>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</si>
  <si>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</si>
  <si>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</si>
  <si>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</si>
  <si>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</si>
  <si>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</si>
  <si>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</si>
  <si>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</si>
  <si>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</si>
  <si>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</si>
  <si>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</si>
  <si>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</si>
  <si>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</si>
  <si>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</si>
  <si>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</si>
  <si>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</si>
  <si>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</si>
  <si>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</si>
  <si>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</si>
  <si>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</si>
  <si>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</si>
  <si>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</si>
  <si>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</si>
  <si>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</si>
  <si>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</si>
  <si>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</si>
  <si>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</si>
  <si>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</si>
  <si>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</si>
  <si>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</si>
  <si>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</si>
  <si>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</si>
  <si>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</si>
  <si>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</si>
  <si>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</si>
  <si>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</si>
  <si>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</si>
  <si>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</si>
  <si>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</si>
  <si>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0111</t>
  </si>
  <si>
    <t>0113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</si>
  <si>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</si>
  <si>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</si>
  <si>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</si>
  <si>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</si>
  <si>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</si>
  <si>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</si>
  <si>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</si>
  <si>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</si>
  <si>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</si>
  <si>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</si>
  <si>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1001</t>
  </si>
  <si>
    <t>Пенсионное обеспечение</t>
  </si>
  <si>
    <t>1401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</si>
  <si>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</si>
  <si>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</si>
  <si>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</si>
  <si>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</si>
  <si>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</si>
  <si>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</si>
  <si>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</si>
  <si>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</si>
  <si>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</si>
  <si>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</si>
  <si>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</si>
  <si>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</si>
  <si>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</si>
  <si>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</si>
  <si>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</si>
  <si>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</si>
  <si>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</si>
  <si>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</si>
  <si>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</si>
  <si>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</si>
  <si>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</si>
  <si>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</si>
  <si>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</si>
  <si>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</si>
  <si>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</si>
  <si>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</si>
  <si>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</si>
  <si>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</si>
  <si>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</si>
  <si>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</si>
  <si>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</si>
  <si>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</si>
  <si>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</si>
  <si>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</si>
  <si>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</si>
  <si>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Субсидии на мероприятия по развитию комплексной компактной застройки в сельской местности за счет средств местных бюджетов</t>
  </si>
  <si>
    <t>09\0\03\L0183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</si>
  <si>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</si>
  <si>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</si>
  <si>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</si>
  <si>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</si>
  <si>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</si>
  <si>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</si>
  <si>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</si>
  <si>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</si>
  <si>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</si>
  <si>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</si>
  <si>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</si>
  <si>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</si>
  <si>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</si>
  <si>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</si>
  <si>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</si>
  <si>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</si>
  <si>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</si>
  <si>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</si>
  <si>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</si>
  <si>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</si>
  <si>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</si>
  <si>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</si>
  <si>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</si>
  <si>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</si>
  <si>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</si>
  <si>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</si>
  <si>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</si>
  <si>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</si>
  <si>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</si>
  <si>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</si>
  <si>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</si>
  <si>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</si>
  <si>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</si>
  <si>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</si>
  <si>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</si>
  <si>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</si>
  <si>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</si>
  <si>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</si>
  <si>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</si>
  <si>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</si>
  <si>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</si>
  <si>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</si>
  <si>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</si>
  <si>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</si>
  <si>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</si>
  <si>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</si>
  <si>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</si>
  <si>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</si>
  <si>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</si>
  <si>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</si>
  <si>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</si>
  <si>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</si>
  <si>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</si>
  <si>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</si>
  <si>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</si>
  <si>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</si>
  <si>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</si>
  <si>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Телевидение и радиовещание</t>
  </si>
  <si>
    <t>Мероприятия в области физической культуры и спорта</t>
  </si>
  <si>
    <t>9999</t>
  </si>
  <si>
    <t>999</t>
  </si>
  <si>
    <t>Мероприятия подпрограммы "Обеспечение жильем молодых семей" федеральной целевой программы "Жилище" на 2015-2020 годы</t>
  </si>
  <si>
    <t>09\0\07\R0200</t>
  </si>
  <si>
    <t xml:space="preserve">                                                                                                                                                     (ред.от 17.02.2017 г. № 55,</t>
  </si>
  <si>
    <t xml:space="preserve">         от 17.05.2017 г. № 68, от 30.06.2017 г. № 75,</t>
  </si>
  <si>
    <t xml:space="preserve">         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</si>
</sst>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84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3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72.25390625" style="5" customWidth="1"/>
    <col min="2" max="2" width="5.875" style="5" customWidth="1"/>
    <col min="3" max="3" width="14.75390625" style="5" customWidth="1"/>
    <col min="4" max="4" width="5.125" style="6" customWidth="1"/>
    <col min="5" max="6" width="14.00390625" style="44" customWidth="1"/>
    <col min="7" max="7" width="11.125" style="5" customWidth="1"/>
    <col min="8" max="16384" width="9.125" style="5" customWidth="1"/>
  </cols>
  <sheetData>
    <row r="1" spans="1:6" ht="15.75">
      <c r="A1" s="48" t="s">
        <v>244</v>
      </c>
      <c r="B1" s="48"/>
      <c r="C1" s="48"/>
      <c r="D1" s="48"/>
      <c r="E1" s="48"/>
      <c r="F1" s="48"/>
    </row>
    <row r="2" spans="1:6" ht="15.75">
      <c r="A2" s="48" t="s">
        <v>243</v>
      </c>
      <c r="B2" s="48"/>
      <c r="C2" s="48"/>
      <c r="D2" s="48"/>
      <c r="E2" s="48"/>
      <c r="F2" s="48"/>
    </row>
    <row r="3" spans="1:6" ht="15.75">
      <c r="A3" s="48" t="s">
        <v>245</v>
      </c>
      <c r="B3" s="48"/>
      <c r="C3" s="48"/>
      <c r="D3" s="48"/>
      <c r="E3" s="48"/>
      <c r="F3" s="48"/>
    </row>
    <row r="4" spans="1:6" ht="15.75">
      <c r="A4" s="48" t="s">
        <v>241</v>
      </c>
      <c r="B4" s="48"/>
      <c r="C4" s="48"/>
      <c r="D4" s="48"/>
      <c r="E4" s="48"/>
      <c r="F4" s="48"/>
    </row>
    <row r="5" spans="1:6" ht="15.75">
      <c r="A5" s="48" t="s">
        <v>124</v>
      </c>
      <c r="B5" s="48"/>
      <c r="C5" s="48"/>
      <c r="D5" s="48"/>
      <c r="E5" s="48"/>
      <c r="F5" s="48"/>
    </row>
    <row r="6" spans="1:6" ht="15.75">
      <c r="A6" s="49" t="s">
        <v>404</v>
      </c>
      <c r="B6" s="49"/>
      <c r="C6" s="49"/>
      <c r="D6" s="49"/>
      <c r="E6" s="49"/>
      <c r="F6" s="49"/>
    </row>
    <row r="7" spans="1:6" ht="15.75">
      <c r="A7" s="45"/>
      <c r="B7" s="45"/>
      <c r="C7" s="49" t="s">
        <v>405</v>
      </c>
      <c r="D7" s="50"/>
      <c r="E7" s="50"/>
      <c r="F7" s="50"/>
    </row>
    <row r="8" spans="1:6" ht="15.75">
      <c r="A8" s="45"/>
      <c r="B8" s="45"/>
      <c r="C8" s="49" t="s">
        <v>406</v>
      </c>
      <c r="D8" s="47"/>
      <c r="E8" s="47"/>
      <c r="F8" s="47"/>
    </row>
    <row r="9" spans="1:6" ht="15.75">
      <c r="A9" s="12"/>
      <c r="B9" s="12"/>
      <c r="C9" s="12"/>
      <c r="D9" s="12"/>
      <c r="E9" s="12"/>
      <c r="F9" s="12"/>
    </row>
    <row r="10" spans="1:6" ht="68.25" customHeight="1">
      <c r="A10" s="54" t="s">
        <v>170</v>
      </c>
      <c r="B10" s="54"/>
      <c r="C10" s="54"/>
      <c r="D10" s="54"/>
      <c r="E10" s="54"/>
      <c r="F10" s="54"/>
    </row>
    <row r="11" spans="4:6" ht="15.75">
      <c r="D11" s="51" t="s">
        <v>242</v>
      </c>
      <c r="E11" s="51"/>
      <c r="F11" s="51"/>
    </row>
    <row r="12" spans="1:6" s="20" customFormat="1" ht="15.75">
      <c r="A12" s="52" t="s">
        <v>396</v>
      </c>
      <c r="B12" s="52" t="s">
        <v>213</v>
      </c>
      <c r="C12" s="52" t="s">
        <v>8</v>
      </c>
      <c r="D12" s="52" t="s">
        <v>214</v>
      </c>
      <c r="E12" s="55" t="s">
        <v>383</v>
      </c>
      <c r="F12" s="56"/>
    </row>
    <row r="13" spans="1:6" s="20" customFormat="1" ht="15.75">
      <c r="A13" s="53"/>
      <c r="B13" s="53"/>
      <c r="C13" s="53"/>
      <c r="D13" s="53"/>
      <c r="E13" s="19" t="s">
        <v>9</v>
      </c>
      <c r="F13" s="19" t="s">
        <v>10</v>
      </c>
    </row>
    <row r="14" spans="1:6" s="20" customFormat="1" ht="15.75">
      <c r="A14" s="2">
        <v>1</v>
      </c>
      <c r="B14" s="21">
        <v>2</v>
      </c>
      <c r="C14" s="7">
        <v>3</v>
      </c>
      <c r="D14" s="7">
        <v>4</v>
      </c>
      <c r="E14" s="32">
        <v>5</v>
      </c>
      <c r="F14" s="19">
        <v>6</v>
      </c>
    </row>
    <row r="15" spans="1:6" s="22" customFormat="1" ht="15.75">
      <c r="A15" s="15" t="s">
        <v>215</v>
      </c>
      <c r="B15" s="8" t="s">
        <v>384</v>
      </c>
      <c r="C15" s="8"/>
      <c r="D15" s="8"/>
      <c r="E15" s="18">
        <f>E16+E23+E45+E50</f>
        <v>83136.3</v>
      </c>
      <c r="F15" s="18">
        <f>F16+F23+F45+F50</f>
        <v>83249.3</v>
      </c>
    </row>
    <row r="16" spans="1:6" s="22" customFormat="1" ht="47.25">
      <c r="A16" s="9" t="s">
        <v>254</v>
      </c>
      <c r="B16" s="10" t="s">
        <v>234</v>
      </c>
      <c r="C16" s="8"/>
      <c r="D16" s="8"/>
      <c r="E16" s="4">
        <f>E19</f>
        <v>3396</v>
      </c>
      <c r="F16" s="4">
        <f>F19</f>
        <v>3396</v>
      </c>
    </row>
    <row r="17" spans="1:7" s="22" customFormat="1" ht="47.25">
      <c r="A17" s="9" t="s">
        <v>287</v>
      </c>
      <c r="B17" s="10" t="s">
        <v>234</v>
      </c>
      <c r="C17" s="10" t="s">
        <v>99</v>
      </c>
      <c r="D17" s="8"/>
      <c r="E17" s="4">
        <f>E18</f>
        <v>3396</v>
      </c>
      <c r="F17" s="4">
        <f>F18</f>
        <v>3396</v>
      </c>
      <c r="G17" s="23"/>
    </row>
    <row r="18" spans="1:7" s="22" customFormat="1" ht="31.5">
      <c r="A18" s="9" t="s">
        <v>100</v>
      </c>
      <c r="B18" s="10" t="s">
        <v>234</v>
      </c>
      <c r="C18" s="10" t="s">
        <v>101</v>
      </c>
      <c r="D18" s="8"/>
      <c r="E18" s="4">
        <f>E19</f>
        <v>3396</v>
      </c>
      <c r="F18" s="4">
        <f>F19</f>
        <v>3396</v>
      </c>
      <c r="G18" s="23"/>
    </row>
    <row r="19" spans="1:6" s="22" customFormat="1" ht="15.75">
      <c r="A19" s="9" t="s">
        <v>255</v>
      </c>
      <c r="B19" s="10" t="s">
        <v>234</v>
      </c>
      <c r="C19" s="10" t="s">
        <v>102</v>
      </c>
      <c r="D19" s="10"/>
      <c r="E19" s="4">
        <f>E20+E21+E22</f>
        <v>3396</v>
      </c>
      <c r="F19" s="4">
        <f>F20+F21+F22</f>
        <v>3396</v>
      </c>
    </row>
    <row r="20" spans="1:6" s="22" customFormat="1" ht="63">
      <c r="A20" s="9" t="s">
        <v>12</v>
      </c>
      <c r="B20" s="10" t="s">
        <v>234</v>
      </c>
      <c r="C20" s="10" t="s">
        <v>102</v>
      </c>
      <c r="D20" s="10" t="s">
        <v>13</v>
      </c>
      <c r="E20" s="4">
        <v>2690</v>
      </c>
      <c r="F20" s="4">
        <v>2690</v>
      </c>
    </row>
    <row r="21" spans="1:6" s="22" customFormat="1" ht="31.5">
      <c r="A21" s="9" t="s">
        <v>256</v>
      </c>
      <c r="B21" s="10" t="s">
        <v>234</v>
      </c>
      <c r="C21" s="10" t="s">
        <v>102</v>
      </c>
      <c r="D21" s="10" t="s">
        <v>14</v>
      </c>
      <c r="E21" s="4">
        <v>494</v>
      </c>
      <c r="F21" s="4">
        <v>494</v>
      </c>
    </row>
    <row r="22" spans="1:6" s="22" customFormat="1" ht="15.75">
      <c r="A22" s="9" t="s">
        <v>15</v>
      </c>
      <c r="B22" s="10" t="s">
        <v>234</v>
      </c>
      <c r="C22" s="10" t="s">
        <v>102</v>
      </c>
      <c r="D22" s="10" t="s">
        <v>16</v>
      </c>
      <c r="E22" s="4">
        <v>212</v>
      </c>
      <c r="F22" s="4">
        <v>212</v>
      </c>
    </row>
    <row r="23" spans="1:6" s="1" customFormat="1" ht="47.25">
      <c r="A23" s="9" t="s">
        <v>193</v>
      </c>
      <c r="B23" s="10" t="s">
        <v>216</v>
      </c>
      <c r="C23" s="10"/>
      <c r="D23" s="10"/>
      <c r="E23" s="4">
        <f>E24+E30+E37</f>
        <v>66616</v>
      </c>
      <c r="F23" s="4">
        <f>F24+F30+F37</f>
        <v>66722</v>
      </c>
    </row>
    <row r="24" spans="1:6" s="1" customFormat="1" ht="47.25">
      <c r="A24" s="9" t="s">
        <v>181</v>
      </c>
      <c r="B24" s="10" t="s">
        <v>216</v>
      </c>
      <c r="C24" s="10" t="s">
        <v>63</v>
      </c>
      <c r="D24" s="10"/>
      <c r="E24" s="4">
        <f>E25</f>
        <v>12308</v>
      </c>
      <c r="F24" s="4">
        <f>F25</f>
        <v>12319</v>
      </c>
    </row>
    <row r="25" spans="1:6" s="1" customFormat="1" ht="78.75">
      <c r="A25" s="9" t="s">
        <v>64</v>
      </c>
      <c r="B25" s="10" t="s">
        <v>216</v>
      </c>
      <c r="C25" s="10" t="s">
        <v>66</v>
      </c>
      <c r="D25" s="10"/>
      <c r="E25" s="4">
        <f>E26</f>
        <v>12308</v>
      </c>
      <c r="F25" s="4">
        <f>F26</f>
        <v>12319</v>
      </c>
    </row>
    <row r="26" spans="1:6" s="1" customFormat="1" ht="15.75">
      <c r="A26" s="9" t="s">
        <v>255</v>
      </c>
      <c r="B26" s="10" t="s">
        <v>216</v>
      </c>
      <c r="C26" s="10" t="s">
        <v>374</v>
      </c>
      <c r="D26" s="10"/>
      <c r="E26" s="4">
        <f>E27+E28+E29</f>
        <v>12308</v>
      </c>
      <c r="F26" s="4">
        <f>F27+F28+F29</f>
        <v>12319</v>
      </c>
    </row>
    <row r="27" spans="1:6" s="1" customFormat="1" ht="63">
      <c r="A27" s="9" t="s">
        <v>12</v>
      </c>
      <c r="B27" s="10" t="s">
        <v>216</v>
      </c>
      <c r="C27" s="10" t="s">
        <v>374</v>
      </c>
      <c r="D27" s="10" t="s">
        <v>13</v>
      </c>
      <c r="E27" s="4">
        <v>10779</v>
      </c>
      <c r="F27" s="4">
        <v>10779</v>
      </c>
    </row>
    <row r="28" spans="1:6" s="1" customFormat="1" ht="31.5">
      <c r="A28" s="9" t="s">
        <v>256</v>
      </c>
      <c r="B28" s="10" t="s">
        <v>216</v>
      </c>
      <c r="C28" s="10" t="s">
        <v>374</v>
      </c>
      <c r="D28" s="10" t="s">
        <v>14</v>
      </c>
      <c r="E28" s="4">
        <v>1524</v>
      </c>
      <c r="F28" s="4">
        <v>1535</v>
      </c>
    </row>
    <row r="29" spans="1:6" s="1" customFormat="1" ht="15.75">
      <c r="A29" s="9" t="s">
        <v>15</v>
      </c>
      <c r="B29" s="10" t="s">
        <v>216</v>
      </c>
      <c r="C29" s="10" t="s">
        <v>374</v>
      </c>
      <c r="D29" s="10" t="s">
        <v>16</v>
      </c>
      <c r="E29" s="4">
        <v>5</v>
      </c>
      <c r="F29" s="4">
        <v>5</v>
      </c>
    </row>
    <row r="30" spans="1:6" s="1" customFormat="1" ht="63">
      <c r="A30" s="9" t="s">
        <v>284</v>
      </c>
      <c r="B30" s="10" t="s">
        <v>216</v>
      </c>
      <c r="C30" s="10" t="s">
        <v>85</v>
      </c>
      <c r="D30" s="10"/>
      <c r="E30" s="4">
        <f aca="true" t="shared" si="0" ref="E30:F32">E31</f>
        <v>8187</v>
      </c>
      <c r="F30" s="4">
        <f t="shared" si="0"/>
        <v>8207</v>
      </c>
    </row>
    <row r="31" spans="1:6" s="1" customFormat="1" ht="31.5">
      <c r="A31" s="9" t="s">
        <v>349</v>
      </c>
      <c r="B31" s="10" t="s">
        <v>216</v>
      </c>
      <c r="C31" s="10" t="s">
        <v>167</v>
      </c>
      <c r="D31" s="10"/>
      <c r="E31" s="4">
        <f t="shared" si="0"/>
        <v>8187</v>
      </c>
      <c r="F31" s="4">
        <f t="shared" si="0"/>
        <v>8207</v>
      </c>
    </row>
    <row r="32" spans="1:6" s="1" customFormat="1" ht="78.75">
      <c r="A32" s="9" t="s">
        <v>129</v>
      </c>
      <c r="B32" s="10" t="s">
        <v>216</v>
      </c>
      <c r="C32" s="10" t="s">
        <v>355</v>
      </c>
      <c r="D32" s="10"/>
      <c r="E32" s="4">
        <f t="shared" si="0"/>
        <v>8187</v>
      </c>
      <c r="F32" s="4">
        <f t="shared" si="0"/>
        <v>8207</v>
      </c>
    </row>
    <row r="33" spans="1:6" s="1" customFormat="1" ht="15.75">
      <c r="A33" s="9" t="s">
        <v>255</v>
      </c>
      <c r="B33" s="10" t="s">
        <v>216</v>
      </c>
      <c r="C33" s="10" t="s">
        <v>356</v>
      </c>
      <c r="D33" s="10"/>
      <c r="E33" s="4">
        <f>E34+E35+E36</f>
        <v>8187</v>
      </c>
      <c r="F33" s="4">
        <f>F34+F35+F36</f>
        <v>8207</v>
      </c>
    </row>
    <row r="34" spans="1:6" s="1" customFormat="1" ht="63">
      <c r="A34" s="9" t="s">
        <v>12</v>
      </c>
      <c r="B34" s="10" t="s">
        <v>216</v>
      </c>
      <c r="C34" s="10" t="s">
        <v>356</v>
      </c>
      <c r="D34" s="10" t="s">
        <v>13</v>
      </c>
      <c r="E34" s="4">
        <v>6233</v>
      </c>
      <c r="F34" s="4">
        <v>6233</v>
      </c>
    </row>
    <row r="35" spans="1:6" s="1" customFormat="1" ht="31.5">
      <c r="A35" s="9" t="s">
        <v>256</v>
      </c>
      <c r="B35" s="10" t="s">
        <v>216</v>
      </c>
      <c r="C35" s="10" t="s">
        <v>356</v>
      </c>
      <c r="D35" s="10" t="s">
        <v>14</v>
      </c>
      <c r="E35" s="4">
        <v>1830</v>
      </c>
      <c r="F35" s="4">
        <v>1852</v>
      </c>
    </row>
    <row r="36" spans="1:6" s="1" customFormat="1" ht="15.75">
      <c r="A36" s="9" t="s">
        <v>15</v>
      </c>
      <c r="B36" s="10" t="s">
        <v>216</v>
      </c>
      <c r="C36" s="10" t="s">
        <v>356</v>
      </c>
      <c r="D36" s="10" t="s">
        <v>16</v>
      </c>
      <c r="E36" s="4">
        <v>124</v>
      </c>
      <c r="F36" s="4">
        <v>122</v>
      </c>
    </row>
    <row r="37" spans="1:6" s="1" customFormat="1" ht="47.25">
      <c r="A37" s="9" t="s">
        <v>287</v>
      </c>
      <c r="B37" s="10" t="s">
        <v>216</v>
      </c>
      <c r="C37" s="10" t="s">
        <v>99</v>
      </c>
      <c r="D37" s="10"/>
      <c r="E37" s="4">
        <f>E38</f>
        <v>46121</v>
      </c>
      <c r="F37" s="4">
        <f>F38</f>
        <v>46196</v>
      </c>
    </row>
    <row r="38" spans="1:6" s="1" customFormat="1" ht="47.25">
      <c r="A38" s="9" t="s">
        <v>103</v>
      </c>
      <c r="B38" s="10" t="s">
        <v>216</v>
      </c>
      <c r="C38" s="10" t="s">
        <v>104</v>
      </c>
      <c r="D38" s="10"/>
      <c r="E38" s="4">
        <f>E39+E43</f>
        <v>46121</v>
      </c>
      <c r="F38" s="4">
        <f>F39+F43</f>
        <v>46196</v>
      </c>
    </row>
    <row r="39" spans="1:6" s="1" customFormat="1" ht="15.75">
      <c r="A39" s="9" t="s">
        <v>255</v>
      </c>
      <c r="B39" s="10" t="s">
        <v>216</v>
      </c>
      <c r="C39" s="10" t="s">
        <v>105</v>
      </c>
      <c r="D39" s="10"/>
      <c r="E39" s="4">
        <f>E40+E41+E42</f>
        <v>43872</v>
      </c>
      <c r="F39" s="4">
        <f>F40+F41+F42</f>
        <v>43947</v>
      </c>
    </row>
    <row r="40" spans="1:6" s="1" customFormat="1" ht="63">
      <c r="A40" s="9" t="s">
        <v>12</v>
      </c>
      <c r="B40" s="10" t="s">
        <v>216</v>
      </c>
      <c r="C40" s="10" t="s">
        <v>105</v>
      </c>
      <c r="D40" s="10" t="s">
        <v>13</v>
      </c>
      <c r="E40" s="4">
        <v>32673</v>
      </c>
      <c r="F40" s="4">
        <v>32673</v>
      </c>
    </row>
    <row r="41" spans="1:6" s="1" customFormat="1" ht="31.5">
      <c r="A41" s="9" t="s">
        <v>256</v>
      </c>
      <c r="B41" s="10" t="s">
        <v>216</v>
      </c>
      <c r="C41" s="10" t="s">
        <v>105</v>
      </c>
      <c r="D41" s="10" t="s">
        <v>14</v>
      </c>
      <c r="E41" s="4">
        <v>10984</v>
      </c>
      <c r="F41" s="4">
        <v>11060</v>
      </c>
    </row>
    <row r="42" spans="1:6" s="1" customFormat="1" ht="15.75">
      <c r="A42" s="9" t="s">
        <v>15</v>
      </c>
      <c r="B42" s="10" t="s">
        <v>216</v>
      </c>
      <c r="C42" s="10" t="s">
        <v>105</v>
      </c>
      <c r="D42" s="10" t="s">
        <v>16</v>
      </c>
      <c r="E42" s="4">
        <v>215</v>
      </c>
      <c r="F42" s="4">
        <v>214</v>
      </c>
    </row>
    <row r="43" spans="1:6" s="1" customFormat="1" ht="31.5">
      <c r="A43" s="9" t="s">
        <v>235</v>
      </c>
      <c r="B43" s="10" t="s">
        <v>216</v>
      </c>
      <c r="C43" s="10" t="s">
        <v>106</v>
      </c>
      <c r="D43" s="10"/>
      <c r="E43" s="4">
        <f>E44</f>
        <v>2249</v>
      </c>
      <c r="F43" s="4">
        <f>F44</f>
        <v>2249</v>
      </c>
    </row>
    <row r="44" spans="1:6" s="1" customFormat="1" ht="63">
      <c r="A44" s="9" t="s">
        <v>12</v>
      </c>
      <c r="B44" s="10" t="s">
        <v>216</v>
      </c>
      <c r="C44" s="10" t="s">
        <v>106</v>
      </c>
      <c r="D44" s="10" t="s">
        <v>13</v>
      </c>
      <c r="E44" s="4">
        <v>2249</v>
      </c>
      <c r="F44" s="4">
        <v>2249</v>
      </c>
    </row>
    <row r="45" spans="1:6" s="1" customFormat="1" ht="15.75">
      <c r="A45" s="9" t="s">
        <v>394</v>
      </c>
      <c r="B45" s="10" t="s">
        <v>289</v>
      </c>
      <c r="C45" s="10"/>
      <c r="D45" s="10"/>
      <c r="E45" s="4">
        <f aca="true" t="shared" si="1" ref="E45:F48">E46</f>
        <v>800</v>
      </c>
      <c r="F45" s="4">
        <f t="shared" si="1"/>
        <v>800</v>
      </c>
    </row>
    <row r="46" spans="1:6" s="1" customFormat="1" ht="63">
      <c r="A46" s="9" t="s">
        <v>317</v>
      </c>
      <c r="B46" s="10" t="s">
        <v>289</v>
      </c>
      <c r="C46" s="10" t="s">
        <v>318</v>
      </c>
      <c r="D46" s="10"/>
      <c r="E46" s="4">
        <f t="shared" si="1"/>
        <v>800</v>
      </c>
      <c r="F46" s="4">
        <f t="shared" si="1"/>
        <v>800</v>
      </c>
    </row>
    <row r="47" spans="1:6" s="1" customFormat="1" ht="47.25">
      <c r="A47" s="9" t="s">
        <v>133</v>
      </c>
      <c r="B47" s="10" t="s">
        <v>289</v>
      </c>
      <c r="C47" s="10" t="s">
        <v>319</v>
      </c>
      <c r="D47" s="10"/>
      <c r="E47" s="4">
        <f t="shared" si="1"/>
        <v>800</v>
      </c>
      <c r="F47" s="4">
        <f t="shared" si="1"/>
        <v>800</v>
      </c>
    </row>
    <row r="48" spans="1:6" s="1" customFormat="1" ht="15.75">
      <c r="A48" s="9" t="s">
        <v>300</v>
      </c>
      <c r="B48" s="10" t="s">
        <v>289</v>
      </c>
      <c r="C48" s="10" t="s">
        <v>320</v>
      </c>
      <c r="D48" s="10"/>
      <c r="E48" s="4">
        <f t="shared" si="1"/>
        <v>800</v>
      </c>
      <c r="F48" s="4">
        <f t="shared" si="1"/>
        <v>800</v>
      </c>
    </row>
    <row r="49" spans="1:6" s="1" customFormat="1" ht="15.75">
      <c r="A49" s="9" t="s">
        <v>15</v>
      </c>
      <c r="B49" s="10" t="s">
        <v>289</v>
      </c>
      <c r="C49" s="10" t="s">
        <v>320</v>
      </c>
      <c r="D49" s="10" t="s">
        <v>16</v>
      </c>
      <c r="E49" s="4">
        <v>800</v>
      </c>
      <c r="F49" s="4">
        <v>800</v>
      </c>
    </row>
    <row r="50" spans="1:6" s="1" customFormat="1" ht="15.75">
      <c r="A50" s="9" t="s">
        <v>179</v>
      </c>
      <c r="B50" s="10" t="s">
        <v>290</v>
      </c>
      <c r="C50" s="10"/>
      <c r="D50" s="10"/>
      <c r="E50" s="4">
        <f>E67+E57+E51</f>
        <v>12324.3</v>
      </c>
      <c r="F50" s="4">
        <f>F67+F57+F51</f>
        <v>12331.3</v>
      </c>
    </row>
    <row r="51" spans="1:6" s="1" customFormat="1" ht="47.25">
      <c r="A51" s="9" t="s">
        <v>181</v>
      </c>
      <c r="B51" s="10" t="s">
        <v>290</v>
      </c>
      <c r="C51" s="10" t="s">
        <v>63</v>
      </c>
      <c r="D51" s="10"/>
      <c r="E51" s="4">
        <f>E52</f>
        <v>5723</v>
      </c>
      <c r="F51" s="4">
        <f>F52</f>
        <v>5730</v>
      </c>
    </row>
    <row r="52" spans="1:6" s="1" customFormat="1" ht="31.5">
      <c r="A52" s="9" t="s">
        <v>67</v>
      </c>
      <c r="B52" s="10" t="s">
        <v>290</v>
      </c>
      <c r="C52" s="10" t="s">
        <v>376</v>
      </c>
      <c r="D52" s="10"/>
      <c r="E52" s="4">
        <f>E53</f>
        <v>5723</v>
      </c>
      <c r="F52" s="4">
        <f>F53</f>
        <v>5730</v>
      </c>
    </row>
    <row r="53" spans="1:6" s="1" customFormat="1" ht="15.75">
      <c r="A53" s="9" t="s">
        <v>259</v>
      </c>
      <c r="B53" s="10" t="s">
        <v>290</v>
      </c>
      <c r="C53" s="10" t="s">
        <v>377</v>
      </c>
      <c r="D53" s="10"/>
      <c r="E53" s="4">
        <f>E54+E55+E56</f>
        <v>5723</v>
      </c>
      <c r="F53" s="4">
        <f>F54+F55+F56</f>
        <v>5730</v>
      </c>
    </row>
    <row r="54" spans="1:6" s="1" customFormat="1" ht="63">
      <c r="A54" s="9" t="s">
        <v>12</v>
      </c>
      <c r="B54" s="10" t="s">
        <v>290</v>
      </c>
      <c r="C54" s="10" t="s">
        <v>377</v>
      </c>
      <c r="D54" s="10" t="s">
        <v>13</v>
      </c>
      <c r="E54" s="4">
        <v>5048</v>
      </c>
      <c r="F54" s="4">
        <v>5048</v>
      </c>
    </row>
    <row r="55" spans="1:6" s="1" customFormat="1" ht="31.5">
      <c r="A55" s="9" t="s">
        <v>256</v>
      </c>
      <c r="B55" s="10" t="s">
        <v>290</v>
      </c>
      <c r="C55" s="10" t="s">
        <v>377</v>
      </c>
      <c r="D55" s="10" t="s">
        <v>14</v>
      </c>
      <c r="E55" s="4">
        <v>674</v>
      </c>
      <c r="F55" s="4">
        <v>681</v>
      </c>
    </row>
    <row r="56" spans="1:6" s="1" customFormat="1" ht="15.75">
      <c r="A56" s="9" t="s">
        <v>15</v>
      </c>
      <c r="B56" s="10" t="s">
        <v>290</v>
      </c>
      <c r="C56" s="10" t="s">
        <v>377</v>
      </c>
      <c r="D56" s="10" t="s">
        <v>16</v>
      </c>
      <c r="E56" s="4">
        <v>1</v>
      </c>
      <c r="F56" s="4">
        <v>1</v>
      </c>
    </row>
    <row r="57" spans="1:6" s="1" customFormat="1" ht="47.25">
      <c r="A57" s="9" t="s">
        <v>287</v>
      </c>
      <c r="B57" s="10" t="s">
        <v>290</v>
      </c>
      <c r="C57" s="10" t="s">
        <v>99</v>
      </c>
      <c r="D57" s="10"/>
      <c r="E57" s="4">
        <f>E58</f>
        <v>4901.3</v>
      </c>
      <c r="F57" s="4">
        <f>F58</f>
        <v>4901.3</v>
      </c>
    </row>
    <row r="58" spans="1:6" s="1" customFormat="1" ht="47.25">
      <c r="A58" s="9" t="s">
        <v>107</v>
      </c>
      <c r="B58" s="10" t="s">
        <v>290</v>
      </c>
      <c r="C58" s="10" t="s">
        <v>108</v>
      </c>
      <c r="D58" s="10"/>
      <c r="E58" s="4">
        <f>E59+E62+E64</f>
        <v>4901.3</v>
      </c>
      <c r="F58" s="4">
        <f>F59+F62+F64</f>
        <v>4901.3</v>
      </c>
    </row>
    <row r="59" spans="1:6" s="1" customFormat="1" ht="47.25">
      <c r="A59" s="9" t="s">
        <v>258</v>
      </c>
      <c r="B59" s="10" t="s">
        <v>290</v>
      </c>
      <c r="C59" s="10" t="s">
        <v>112</v>
      </c>
      <c r="D59" s="10"/>
      <c r="E59" s="4">
        <f>E60+E61</f>
        <v>3635</v>
      </c>
      <c r="F59" s="4">
        <f>F60+F61</f>
        <v>3635</v>
      </c>
    </row>
    <row r="60" spans="1:6" s="1" customFormat="1" ht="63">
      <c r="A60" s="9" t="s">
        <v>12</v>
      </c>
      <c r="B60" s="10" t="s">
        <v>290</v>
      </c>
      <c r="C60" s="10" t="s">
        <v>112</v>
      </c>
      <c r="D60" s="10" t="s">
        <v>13</v>
      </c>
      <c r="E60" s="4">
        <v>3290</v>
      </c>
      <c r="F60" s="4">
        <v>3290</v>
      </c>
    </row>
    <row r="61" spans="1:6" s="1" customFormat="1" ht="31.5">
      <c r="A61" s="9" t="s">
        <v>256</v>
      </c>
      <c r="B61" s="10" t="s">
        <v>290</v>
      </c>
      <c r="C61" s="10" t="s">
        <v>112</v>
      </c>
      <c r="D61" s="10" t="s">
        <v>14</v>
      </c>
      <c r="E61" s="4">
        <v>345</v>
      </c>
      <c r="F61" s="4">
        <v>345</v>
      </c>
    </row>
    <row r="62" spans="1:6" s="1" customFormat="1" ht="63">
      <c r="A62" s="9" t="s">
        <v>260</v>
      </c>
      <c r="B62" s="10" t="s">
        <v>290</v>
      </c>
      <c r="C62" s="10" t="s">
        <v>110</v>
      </c>
      <c r="D62" s="10"/>
      <c r="E62" s="4">
        <f>E63</f>
        <v>998</v>
      </c>
      <c r="F62" s="4">
        <f>F63</f>
        <v>998</v>
      </c>
    </row>
    <row r="63" spans="1:6" s="1" customFormat="1" ht="63">
      <c r="A63" s="9" t="s">
        <v>12</v>
      </c>
      <c r="B63" s="10" t="s">
        <v>290</v>
      </c>
      <c r="C63" s="10" t="s">
        <v>110</v>
      </c>
      <c r="D63" s="10" t="s">
        <v>13</v>
      </c>
      <c r="E63" s="4">
        <v>998</v>
      </c>
      <c r="F63" s="4">
        <v>998</v>
      </c>
    </row>
    <row r="64" spans="1:6" s="1" customFormat="1" ht="31.5">
      <c r="A64" s="9" t="s">
        <v>261</v>
      </c>
      <c r="B64" s="10" t="s">
        <v>290</v>
      </c>
      <c r="C64" s="10" t="s">
        <v>111</v>
      </c>
      <c r="D64" s="10"/>
      <c r="E64" s="4">
        <f>E65+E66</f>
        <v>268.3</v>
      </c>
      <c r="F64" s="4">
        <f>F65+F66</f>
        <v>268.3</v>
      </c>
    </row>
    <row r="65" spans="1:6" s="1" customFormat="1" ht="63">
      <c r="A65" s="9" t="s">
        <v>12</v>
      </c>
      <c r="B65" s="10" t="s">
        <v>290</v>
      </c>
      <c r="C65" s="10" t="s">
        <v>111</v>
      </c>
      <c r="D65" s="10" t="s">
        <v>13</v>
      </c>
      <c r="E65" s="4">
        <v>145</v>
      </c>
      <c r="F65" s="4">
        <v>145</v>
      </c>
    </row>
    <row r="66" spans="1:6" s="1" customFormat="1" ht="31.5">
      <c r="A66" s="9" t="s">
        <v>256</v>
      </c>
      <c r="B66" s="10" t="s">
        <v>290</v>
      </c>
      <c r="C66" s="10" t="s">
        <v>111</v>
      </c>
      <c r="D66" s="10" t="s">
        <v>14</v>
      </c>
      <c r="E66" s="4">
        <v>123.3</v>
      </c>
      <c r="F66" s="4">
        <v>123.3</v>
      </c>
    </row>
    <row r="67" spans="1:6" s="1" customFormat="1" ht="63">
      <c r="A67" s="9" t="s">
        <v>113</v>
      </c>
      <c r="B67" s="10" t="s">
        <v>290</v>
      </c>
      <c r="C67" s="10" t="s">
        <v>114</v>
      </c>
      <c r="D67" s="10"/>
      <c r="E67" s="4">
        <f>E68</f>
        <v>1700</v>
      </c>
      <c r="F67" s="4">
        <f>F68</f>
        <v>1700</v>
      </c>
    </row>
    <row r="68" spans="1:6" s="1" customFormat="1" ht="31.5">
      <c r="A68" s="9" t="s">
        <v>330</v>
      </c>
      <c r="B68" s="10" t="s">
        <v>290</v>
      </c>
      <c r="C68" s="10" t="s">
        <v>331</v>
      </c>
      <c r="D68" s="10"/>
      <c r="E68" s="4">
        <f>E69+E71</f>
        <v>1700</v>
      </c>
      <c r="F68" s="4">
        <f>F69+F71</f>
        <v>1700</v>
      </c>
    </row>
    <row r="69" spans="1:6" s="1" customFormat="1" ht="31.5">
      <c r="A69" s="9" t="s">
        <v>262</v>
      </c>
      <c r="B69" s="10" t="s">
        <v>290</v>
      </c>
      <c r="C69" s="10" t="s">
        <v>334</v>
      </c>
      <c r="D69" s="10"/>
      <c r="E69" s="4">
        <f>E70</f>
        <v>600</v>
      </c>
      <c r="F69" s="4">
        <f>F70</f>
        <v>600</v>
      </c>
    </row>
    <row r="70" spans="1:6" s="1" customFormat="1" ht="31.5">
      <c r="A70" s="9" t="s">
        <v>256</v>
      </c>
      <c r="B70" s="10" t="s">
        <v>290</v>
      </c>
      <c r="C70" s="10" t="s">
        <v>334</v>
      </c>
      <c r="D70" s="10" t="s">
        <v>14</v>
      </c>
      <c r="E70" s="4">
        <v>600</v>
      </c>
      <c r="F70" s="4">
        <v>600</v>
      </c>
    </row>
    <row r="71" spans="1:6" s="1" customFormat="1" ht="15.75">
      <c r="A71" s="9" t="s">
        <v>338</v>
      </c>
      <c r="B71" s="10" t="s">
        <v>290</v>
      </c>
      <c r="C71" s="10" t="s">
        <v>335</v>
      </c>
      <c r="D71" s="10"/>
      <c r="E71" s="4">
        <f>E72</f>
        <v>1100</v>
      </c>
      <c r="F71" s="4">
        <f>F72</f>
        <v>1100</v>
      </c>
    </row>
    <row r="72" spans="1:6" s="1" customFormat="1" ht="31.5">
      <c r="A72" s="9" t="s">
        <v>256</v>
      </c>
      <c r="B72" s="10" t="s">
        <v>290</v>
      </c>
      <c r="C72" s="10" t="s">
        <v>335</v>
      </c>
      <c r="D72" s="10" t="s">
        <v>14</v>
      </c>
      <c r="E72" s="4">
        <v>1100</v>
      </c>
      <c r="F72" s="4">
        <v>1100</v>
      </c>
    </row>
    <row r="73" spans="1:6" s="22" customFormat="1" ht="15.75">
      <c r="A73" s="15" t="s">
        <v>198</v>
      </c>
      <c r="B73" s="8" t="s">
        <v>199</v>
      </c>
      <c r="C73" s="8"/>
      <c r="D73" s="8"/>
      <c r="E73" s="18">
        <f aca="true" t="shared" si="2" ref="E73:F77">E74</f>
        <v>1571.1</v>
      </c>
      <c r="F73" s="18">
        <f t="shared" si="2"/>
        <v>1571.1</v>
      </c>
    </row>
    <row r="74" spans="1:6" s="1" customFormat="1" ht="15.75">
      <c r="A74" s="9" t="s">
        <v>201</v>
      </c>
      <c r="B74" s="10" t="s">
        <v>200</v>
      </c>
      <c r="C74" s="10"/>
      <c r="D74" s="10"/>
      <c r="E74" s="4">
        <f t="shared" si="2"/>
        <v>1571.1</v>
      </c>
      <c r="F74" s="4">
        <f t="shared" si="2"/>
        <v>1571.1</v>
      </c>
    </row>
    <row r="75" spans="1:6" s="1" customFormat="1" ht="47.25">
      <c r="A75" s="9" t="s">
        <v>287</v>
      </c>
      <c r="B75" s="10" t="s">
        <v>200</v>
      </c>
      <c r="C75" s="10" t="s">
        <v>99</v>
      </c>
      <c r="D75" s="10"/>
      <c r="E75" s="4">
        <f t="shared" si="2"/>
        <v>1571.1</v>
      </c>
      <c r="F75" s="4">
        <f t="shared" si="2"/>
        <v>1571.1</v>
      </c>
    </row>
    <row r="76" spans="1:6" s="1" customFormat="1" ht="47.25">
      <c r="A76" s="9" t="s">
        <v>107</v>
      </c>
      <c r="B76" s="10" t="s">
        <v>200</v>
      </c>
      <c r="C76" s="10" t="s">
        <v>108</v>
      </c>
      <c r="D76" s="10"/>
      <c r="E76" s="4">
        <f t="shared" si="2"/>
        <v>1571.1</v>
      </c>
      <c r="F76" s="4">
        <f t="shared" si="2"/>
        <v>1571.1</v>
      </c>
    </row>
    <row r="77" spans="1:6" s="1" customFormat="1" ht="47.25">
      <c r="A77" s="9" t="s">
        <v>209</v>
      </c>
      <c r="B77" s="10" t="s">
        <v>200</v>
      </c>
      <c r="C77" s="10" t="s">
        <v>109</v>
      </c>
      <c r="D77" s="10"/>
      <c r="E77" s="4">
        <f t="shared" si="2"/>
        <v>1571.1</v>
      </c>
      <c r="F77" s="4">
        <f t="shared" si="2"/>
        <v>1571.1</v>
      </c>
    </row>
    <row r="78" spans="1:6" s="1" customFormat="1" ht="15.75">
      <c r="A78" s="9" t="s">
        <v>382</v>
      </c>
      <c r="B78" s="10" t="s">
        <v>200</v>
      </c>
      <c r="C78" s="10" t="s">
        <v>109</v>
      </c>
      <c r="D78" s="10" t="s">
        <v>22</v>
      </c>
      <c r="E78" s="4">
        <v>1571.1</v>
      </c>
      <c r="F78" s="4">
        <v>1571.1</v>
      </c>
    </row>
    <row r="79" spans="1:6" s="22" customFormat="1" ht="31.5">
      <c r="A79" s="15" t="s">
        <v>217</v>
      </c>
      <c r="B79" s="8" t="s">
        <v>218</v>
      </c>
      <c r="C79" s="8"/>
      <c r="D79" s="8"/>
      <c r="E79" s="18">
        <f>E80</f>
        <v>3154</v>
      </c>
      <c r="F79" s="18">
        <f>F80</f>
        <v>3155</v>
      </c>
    </row>
    <row r="80" spans="1:6" s="1" customFormat="1" ht="31.5">
      <c r="A80" s="9" t="s">
        <v>337</v>
      </c>
      <c r="B80" s="10" t="s">
        <v>196</v>
      </c>
      <c r="C80" s="10"/>
      <c r="D80" s="10"/>
      <c r="E80" s="4">
        <f>E81+E90</f>
        <v>3154</v>
      </c>
      <c r="F80" s="4">
        <f>F81+F90</f>
        <v>3155</v>
      </c>
    </row>
    <row r="81" spans="1:6" s="1" customFormat="1" ht="63">
      <c r="A81" s="9" t="s">
        <v>317</v>
      </c>
      <c r="B81" s="10" t="s">
        <v>196</v>
      </c>
      <c r="C81" s="10" t="s">
        <v>318</v>
      </c>
      <c r="D81" s="10"/>
      <c r="E81" s="4">
        <f>E82+E87</f>
        <v>2394</v>
      </c>
      <c r="F81" s="4">
        <f>F82+F87</f>
        <v>2395</v>
      </c>
    </row>
    <row r="82" spans="1:6" s="1" customFormat="1" ht="47.25">
      <c r="A82" s="9" t="s">
        <v>134</v>
      </c>
      <c r="B82" s="10" t="s">
        <v>196</v>
      </c>
      <c r="C82" s="10" t="s">
        <v>321</v>
      </c>
      <c r="D82" s="10"/>
      <c r="E82" s="4">
        <f>E83</f>
        <v>2294</v>
      </c>
      <c r="F82" s="4">
        <f>F83</f>
        <v>2295</v>
      </c>
    </row>
    <row r="83" spans="1:6" s="1" customFormat="1" ht="15.75">
      <c r="A83" s="9" t="s">
        <v>188</v>
      </c>
      <c r="B83" s="10" t="s">
        <v>196</v>
      </c>
      <c r="C83" s="10" t="s">
        <v>322</v>
      </c>
      <c r="D83" s="10"/>
      <c r="E83" s="4">
        <f>E84+E85+E86</f>
        <v>2294</v>
      </c>
      <c r="F83" s="4">
        <f>F84+F85+F86</f>
        <v>2295</v>
      </c>
    </row>
    <row r="84" spans="1:6" s="1" customFormat="1" ht="63">
      <c r="A84" s="9" t="s">
        <v>12</v>
      </c>
      <c r="B84" s="10" t="s">
        <v>196</v>
      </c>
      <c r="C84" s="10" t="s">
        <v>322</v>
      </c>
      <c r="D84" s="10" t="s">
        <v>13</v>
      </c>
      <c r="E84" s="4">
        <v>1934</v>
      </c>
      <c r="F84" s="4">
        <v>1934</v>
      </c>
    </row>
    <row r="85" spans="1:6" s="1" customFormat="1" ht="31.5">
      <c r="A85" s="9" t="s">
        <v>256</v>
      </c>
      <c r="B85" s="10" t="s">
        <v>196</v>
      </c>
      <c r="C85" s="10" t="s">
        <v>322</v>
      </c>
      <c r="D85" s="10" t="s">
        <v>14</v>
      </c>
      <c r="E85" s="4">
        <v>355</v>
      </c>
      <c r="F85" s="4">
        <v>356</v>
      </c>
    </row>
    <row r="86" spans="1:6" s="1" customFormat="1" ht="15.75">
      <c r="A86" s="9" t="s">
        <v>15</v>
      </c>
      <c r="B86" s="10" t="s">
        <v>196</v>
      </c>
      <c r="C86" s="10" t="s">
        <v>322</v>
      </c>
      <c r="D86" s="10" t="s">
        <v>16</v>
      </c>
      <c r="E86" s="4">
        <v>5</v>
      </c>
      <c r="F86" s="4">
        <v>5</v>
      </c>
    </row>
    <row r="87" spans="1:6" s="1" customFormat="1" ht="47.25">
      <c r="A87" s="9" t="s">
        <v>164</v>
      </c>
      <c r="B87" s="10" t="s">
        <v>196</v>
      </c>
      <c r="C87" s="10" t="s">
        <v>165</v>
      </c>
      <c r="D87" s="10"/>
      <c r="E87" s="4">
        <f>E88</f>
        <v>100</v>
      </c>
      <c r="F87" s="4">
        <f>F88</f>
        <v>100</v>
      </c>
    </row>
    <row r="88" spans="1:6" s="1" customFormat="1" ht="31.5">
      <c r="A88" s="9" t="s">
        <v>361</v>
      </c>
      <c r="B88" s="10" t="s">
        <v>196</v>
      </c>
      <c r="C88" s="10" t="s">
        <v>166</v>
      </c>
      <c r="D88" s="10"/>
      <c r="E88" s="4">
        <f>E89</f>
        <v>100</v>
      </c>
      <c r="F88" s="4">
        <f>F89</f>
        <v>100</v>
      </c>
    </row>
    <row r="89" spans="1:6" s="1" customFormat="1" ht="31.5">
      <c r="A89" s="9" t="s">
        <v>256</v>
      </c>
      <c r="B89" s="10" t="s">
        <v>196</v>
      </c>
      <c r="C89" s="10" t="s">
        <v>166</v>
      </c>
      <c r="D89" s="10" t="s">
        <v>14</v>
      </c>
      <c r="E89" s="4">
        <v>100</v>
      </c>
      <c r="F89" s="4">
        <v>100</v>
      </c>
    </row>
    <row r="90" spans="1:6" s="1" customFormat="1" ht="47.25">
      <c r="A90" s="9" t="s">
        <v>323</v>
      </c>
      <c r="B90" s="10" t="s">
        <v>196</v>
      </c>
      <c r="C90" s="10" t="s">
        <v>324</v>
      </c>
      <c r="D90" s="10"/>
      <c r="E90" s="4">
        <f aca="true" t="shared" si="3" ref="E90:F92">E91</f>
        <v>760</v>
      </c>
      <c r="F90" s="4">
        <f t="shared" si="3"/>
        <v>760</v>
      </c>
    </row>
    <row r="91" spans="1:6" s="1" customFormat="1" ht="47.25">
      <c r="A91" s="9" t="s">
        <v>135</v>
      </c>
      <c r="B91" s="10" t="s">
        <v>196</v>
      </c>
      <c r="C91" s="10" t="s">
        <v>325</v>
      </c>
      <c r="D91" s="10"/>
      <c r="E91" s="4">
        <f t="shared" si="3"/>
        <v>760</v>
      </c>
      <c r="F91" s="4">
        <f t="shared" si="3"/>
        <v>760</v>
      </c>
    </row>
    <row r="92" spans="1:6" s="1" customFormat="1" ht="15.75">
      <c r="A92" s="9" t="s">
        <v>188</v>
      </c>
      <c r="B92" s="10" t="s">
        <v>196</v>
      </c>
      <c r="C92" s="10" t="s">
        <v>326</v>
      </c>
      <c r="D92" s="10"/>
      <c r="E92" s="4">
        <f t="shared" si="3"/>
        <v>760</v>
      </c>
      <c r="F92" s="4">
        <f t="shared" si="3"/>
        <v>760</v>
      </c>
    </row>
    <row r="93" spans="1:6" s="1" customFormat="1" ht="31.5">
      <c r="A93" s="9" t="s">
        <v>256</v>
      </c>
      <c r="B93" s="10" t="s">
        <v>196</v>
      </c>
      <c r="C93" s="10" t="s">
        <v>326</v>
      </c>
      <c r="D93" s="10" t="s">
        <v>14</v>
      </c>
      <c r="E93" s="4">
        <v>760</v>
      </c>
      <c r="F93" s="4">
        <v>760</v>
      </c>
    </row>
    <row r="94" spans="1:6" s="22" customFormat="1" ht="15.75">
      <c r="A94" s="15" t="s">
        <v>219</v>
      </c>
      <c r="B94" s="8" t="s">
        <v>220</v>
      </c>
      <c r="C94" s="8"/>
      <c r="D94" s="8"/>
      <c r="E94" s="18">
        <f>E100+E129+E134+E142+E95</f>
        <v>94384.3</v>
      </c>
      <c r="F94" s="18">
        <f>F100+F129+F134+F142+F95</f>
        <v>93289.20000000001</v>
      </c>
    </row>
    <row r="95" spans="1:6" s="22" customFormat="1" ht="15.75">
      <c r="A95" s="9" t="s">
        <v>205</v>
      </c>
      <c r="B95" s="10" t="s">
        <v>204</v>
      </c>
      <c r="C95" s="10"/>
      <c r="D95" s="10"/>
      <c r="E95" s="4">
        <f aca="true" t="shared" si="4" ref="E95:F98">E96</f>
        <v>250</v>
      </c>
      <c r="F95" s="4">
        <f t="shared" si="4"/>
        <v>250</v>
      </c>
    </row>
    <row r="96" spans="1:6" s="22" customFormat="1" ht="47.25">
      <c r="A96" s="9" t="s">
        <v>180</v>
      </c>
      <c r="B96" s="10" t="s">
        <v>204</v>
      </c>
      <c r="C96" s="10" t="s">
        <v>153</v>
      </c>
      <c r="D96" s="10"/>
      <c r="E96" s="4">
        <f t="shared" si="4"/>
        <v>250</v>
      </c>
      <c r="F96" s="4">
        <f t="shared" si="4"/>
        <v>250</v>
      </c>
    </row>
    <row r="97" spans="1:6" s="22" customFormat="1" ht="31.5">
      <c r="A97" s="9" t="s">
        <v>163</v>
      </c>
      <c r="B97" s="10" t="s">
        <v>204</v>
      </c>
      <c r="C97" s="10" t="s">
        <v>54</v>
      </c>
      <c r="D97" s="8"/>
      <c r="E97" s="4">
        <f t="shared" si="4"/>
        <v>250</v>
      </c>
      <c r="F97" s="4">
        <f t="shared" si="4"/>
        <v>250</v>
      </c>
    </row>
    <row r="98" spans="1:6" s="22" customFormat="1" ht="15.75">
      <c r="A98" s="9" t="s">
        <v>208</v>
      </c>
      <c r="B98" s="10" t="s">
        <v>204</v>
      </c>
      <c r="C98" s="10" t="s">
        <v>43</v>
      </c>
      <c r="D98" s="8"/>
      <c r="E98" s="4">
        <f t="shared" si="4"/>
        <v>250</v>
      </c>
      <c r="F98" s="4">
        <f t="shared" si="4"/>
        <v>250</v>
      </c>
    </row>
    <row r="99" spans="1:6" s="22" customFormat="1" ht="31.5">
      <c r="A99" s="9" t="s">
        <v>256</v>
      </c>
      <c r="B99" s="10" t="s">
        <v>204</v>
      </c>
      <c r="C99" s="10" t="s">
        <v>43</v>
      </c>
      <c r="D99" s="10" t="s">
        <v>14</v>
      </c>
      <c r="E99" s="4">
        <v>250</v>
      </c>
      <c r="F99" s="4">
        <v>250</v>
      </c>
    </row>
    <row r="100" spans="1:6" s="1" customFormat="1" ht="15.75">
      <c r="A100" s="9" t="s">
        <v>184</v>
      </c>
      <c r="B100" s="10" t="s">
        <v>183</v>
      </c>
      <c r="C100" s="10"/>
      <c r="D100" s="10"/>
      <c r="E100" s="4">
        <f>E101+E125</f>
        <v>13317.1</v>
      </c>
      <c r="F100" s="4">
        <f>F101+F125</f>
        <v>10819.1</v>
      </c>
    </row>
    <row r="101" spans="1:6" s="1" customFormat="1" ht="63">
      <c r="A101" s="9" t="s">
        <v>284</v>
      </c>
      <c r="B101" s="10" t="s">
        <v>183</v>
      </c>
      <c r="C101" s="10" t="s">
        <v>85</v>
      </c>
      <c r="D101" s="10"/>
      <c r="E101" s="4">
        <f>E102+E115+E119</f>
        <v>10817.1</v>
      </c>
      <c r="F101" s="4">
        <f>F102+F115+F119</f>
        <v>10819.1</v>
      </c>
    </row>
    <row r="102" spans="1:10" ht="31.5">
      <c r="A102" s="24" t="s">
        <v>349</v>
      </c>
      <c r="B102" s="10" t="s">
        <v>183</v>
      </c>
      <c r="C102" s="25" t="s">
        <v>167</v>
      </c>
      <c r="D102" s="25"/>
      <c r="E102" s="26">
        <f>E103+E106+E109+E112</f>
        <v>7772</v>
      </c>
      <c r="F102" s="26">
        <f>F103+F106+F109+F112</f>
        <v>7774</v>
      </c>
      <c r="G102" s="33"/>
      <c r="H102" s="34"/>
      <c r="I102" s="35"/>
      <c r="J102" s="35"/>
    </row>
    <row r="103" spans="1:10" ht="47.25">
      <c r="A103" s="9" t="s">
        <v>350</v>
      </c>
      <c r="B103" s="10" t="s">
        <v>183</v>
      </c>
      <c r="C103" s="10" t="s">
        <v>168</v>
      </c>
      <c r="D103" s="10"/>
      <c r="E103" s="4">
        <f>E104</f>
        <v>3500</v>
      </c>
      <c r="F103" s="4">
        <f>F104</f>
        <v>3500</v>
      </c>
      <c r="G103" s="33"/>
      <c r="H103" s="34"/>
      <c r="I103" s="36"/>
      <c r="J103" s="36"/>
    </row>
    <row r="104" spans="1:10" ht="15.75">
      <c r="A104" s="9" t="s">
        <v>185</v>
      </c>
      <c r="B104" s="10" t="s">
        <v>183</v>
      </c>
      <c r="C104" s="10" t="s">
        <v>169</v>
      </c>
      <c r="D104" s="10"/>
      <c r="E104" s="4">
        <f>E105</f>
        <v>3500</v>
      </c>
      <c r="F104" s="4">
        <f>F105</f>
        <v>3500</v>
      </c>
      <c r="G104" s="33"/>
      <c r="H104" s="34"/>
      <c r="I104" s="36"/>
      <c r="J104" s="36"/>
    </row>
    <row r="105" spans="1:10" ht="15.75">
      <c r="A105" s="9" t="s">
        <v>15</v>
      </c>
      <c r="B105" s="10" t="s">
        <v>183</v>
      </c>
      <c r="C105" s="10" t="s">
        <v>169</v>
      </c>
      <c r="D105" s="10" t="s">
        <v>16</v>
      </c>
      <c r="E105" s="4">
        <v>3500</v>
      </c>
      <c r="F105" s="4">
        <v>3500</v>
      </c>
      <c r="G105" s="33"/>
      <c r="H105" s="34"/>
      <c r="I105" s="36"/>
      <c r="J105" s="36"/>
    </row>
    <row r="106" spans="1:10" ht="31.5">
      <c r="A106" s="9" t="s">
        <v>351</v>
      </c>
      <c r="B106" s="10" t="s">
        <v>183</v>
      </c>
      <c r="C106" s="10" t="s">
        <v>352</v>
      </c>
      <c r="D106" s="10"/>
      <c r="E106" s="4">
        <f>E107</f>
        <v>500</v>
      </c>
      <c r="F106" s="4">
        <f>F107</f>
        <v>500</v>
      </c>
      <c r="G106" s="33"/>
      <c r="H106" s="34"/>
      <c r="I106" s="36"/>
      <c r="J106" s="36"/>
    </row>
    <row r="107" spans="1:10" ht="15.75">
      <c r="A107" s="9" t="s">
        <v>185</v>
      </c>
      <c r="B107" s="10" t="s">
        <v>183</v>
      </c>
      <c r="C107" s="10" t="s">
        <v>359</v>
      </c>
      <c r="D107" s="10"/>
      <c r="E107" s="4">
        <f>E108</f>
        <v>500</v>
      </c>
      <c r="F107" s="4">
        <f>F108</f>
        <v>500</v>
      </c>
      <c r="G107" s="33"/>
      <c r="H107" s="34"/>
      <c r="I107" s="36"/>
      <c r="J107" s="36"/>
    </row>
    <row r="108" spans="1:10" ht="15.75">
      <c r="A108" s="9" t="s">
        <v>15</v>
      </c>
      <c r="B108" s="10" t="s">
        <v>183</v>
      </c>
      <c r="C108" s="10" t="s">
        <v>359</v>
      </c>
      <c r="D108" s="10" t="s">
        <v>16</v>
      </c>
      <c r="E108" s="4">
        <v>500</v>
      </c>
      <c r="F108" s="4">
        <v>500</v>
      </c>
      <c r="G108" s="33"/>
      <c r="H108" s="34"/>
      <c r="I108" s="36"/>
      <c r="J108" s="36"/>
    </row>
    <row r="109" spans="1:10" ht="47.25">
      <c r="A109" s="9" t="s">
        <v>128</v>
      </c>
      <c r="B109" s="10" t="s">
        <v>183</v>
      </c>
      <c r="C109" s="10" t="s">
        <v>353</v>
      </c>
      <c r="D109" s="10"/>
      <c r="E109" s="4">
        <f>E110</f>
        <v>2772</v>
      </c>
      <c r="F109" s="4">
        <f>F110</f>
        <v>2774</v>
      </c>
      <c r="G109" s="33"/>
      <c r="H109" s="34"/>
      <c r="I109" s="36"/>
      <c r="J109" s="36"/>
    </row>
    <row r="110" spans="1:10" ht="31.5">
      <c r="A110" s="9" t="s">
        <v>17</v>
      </c>
      <c r="B110" s="10" t="s">
        <v>183</v>
      </c>
      <c r="C110" s="10" t="s">
        <v>354</v>
      </c>
      <c r="D110" s="10"/>
      <c r="E110" s="4">
        <f>E111</f>
        <v>2772</v>
      </c>
      <c r="F110" s="4">
        <f>F111</f>
        <v>2774</v>
      </c>
      <c r="G110" s="33"/>
      <c r="H110" s="34"/>
      <c r="I110" s="36"/>
      <c r="J110" s="36"/>
    </row>
    <row r="111" spans="1:10" ht="31.5">
      <c r="A111" s="9" t="s">
        <v>20</v>
      </c>
      <c r="B111" s="10" t="s">
        <v>183</v>
      </c>
      <c r="C111" s="10" t="s">
        <v>354</v>
      </c>
      <c r="D111" s="10" t="s">
        <v>21</v>
      </c>
      <c r="E111" s="4">
        <v>2772</v>
      </c>
      <c r="F111" s="4">
        <v>2774</v>
      </c>
      <c r="G111" s="33"/>
      <c r="H111" s="34"/>
      <c r="I111" s="36"/>
      <c r="J111" s="36"/>
    </row>
    <row r="112" spans="1:10" ht="78.75">
      <c r="A112" s="9" t="s">
        <v>129</v>
      </c>
      <c r="B112" s="10" t="s">
        <v>183</v>
      </c>
      <c r="C112" s="10" t="s">
        <v>355</v>
      </c>
      <c r="D112" s="10"/>
      <c r="E112" s="4">
        <f>E113</f>
        <v>1000</v>
      </c>
      <c r="F112" s="4">
        <f>F113</f>
        <v>1000</v>
      </c>
      <c r="G112" s="33"/>
      <c r="H112" s="34"/>
      <c r="I112" s="36"/>
      <c r="J112" s="36"/>
    </row>
    <row r="113" spans="1:10" ht="15.75">
      <c r="A113" s="9" t="s">
        <v>185</v>
      </c>
      <c r="B113" s="10" t="s">
        <v>183</v>
      </c>
      <c r="C113" s="10" t="s">
        <v>360</v>
      </c>
      <c r="D113" s="10"/>
      <c r="E113" s="4">
        <f>E114</f>
        <v>1000</v>
      </c>
      <c r="F113" s="4">
        <f>F114</f>
        <v>1000</v>
      </c>
      <c r="G113" s="33"/>
      <c r="H113" s="34"/>
      <c r="I113" s="36"/>
      <c r="J113" s="36"/>
    </row>
    <row r="114" spans="1:10" ht="31.5">
      <c r="A114" s="9" t="s">
        <v>256</v>
      </c>
      <c r="B114" s="10" t="s">
        <v>183</v>
      </c>
      <c r="C114" s="10" t="s">
        <v>360</v>
      </c>
      <c r="D114" s="10" t="s">
        <v>14</v>
      </c>
      <c r="E114" s="4">
        <v>1000</v>
      </c>
      <c r="F114" s="4">
        <v>1000</v>
      </c>
      <c r="G114" s="33"/>
      <c r="H114" s="34"/>
      <c r="I114" s="36"/>
      <c r="J114" s="36"/>
    </row>
    <row r="115" spans="1:10" ht="15.75">
      <c r="A115" s="24" t="s">
        <v>344</v>
      </c>
      <c r="B115" s="10" t="s">
        <v>183</v>
      </c>
      <c r="C115" s="25" t="s">
        <v>341</v>
      </c>
      <c r="D115" s="25"/>
      <c r="E115" s="26">
        <f aca="true" t="shared" si="5" ref="E115:F117">E116</f>
        <v>500</v>
      </c>
      <c r="F115" s="26">
        <f t="shared" si="5"/>
        <v>500</v>
      </c>
      <c r="G115" s="33"/>
      <c r="H115" s="34"/>
      <c r="I115" s="36"/>
      <c r="J115" s="36"/>
    </row>
    <row r="116" spans="1:10" ht="31.5">
      <c r="A116" s="9" t="s">
        <v>347</v>
      </c>
      <c r="B116" s="10" t="s">
        <v>183</v>
      </c>
      <c r="C116" s="10" t="s">
        <v>342</v>
      </c>
      <c r="D116" s="10"/>
      <c r="E116" s="4">
        <f t="shared" si="5"/>
        <v>500</v>
      </c>
      <c r="F116" s="4">
        <f t="shared" si="5"/>
        <v>500</v>
      </c>
      <c r="G116" s="33"/>
      <c r="H116" s="34"/>
      <c r="I116" s="36"/>
      <c r="J116" s="36"/>
    </row>
    <row r="117" spans="1:10" ht="15.75">
      <c r="A117" s="9" t="s">
        <v>185</v>
      </c>
      <c r="B117" s="10" t="s">
        <v>183</v>
      </c>
      <c r="C117" s="10" t="s">
        <v>343</v>
      </c>
      <c r="D117" s="10"/>
      <c r="E117" s="4">
        <f t="shared" si="5"/>
        <v>500</v>
      </c>
      <c r="F117" s="4">
        <f t="shared" si="5"/>
        <v>500</v>
      </c>
      <c r="G117" s="33"/>
      <c r="H117" s="34"/>
      <c r="I117" s="36"/>
      <c r="J117" s="36"/>
    </row>
    <row r="118" spans="1:10" ht="15.75">
      <c r="A118" s="9" t="s">
        <v>15</v>
      </c>
      <c r="B118" s="10" t="s">
        <v>183</v>
      </c>
      <c r="C118" s="10" t="s">
        <v>343</v>
      </c>
      <c r="D118" s="10" t="s">
        <v>16</v>
      </c>
      <c r="E118" s="4">
        <v>500</v>
      </c>
      <c r="F118" s="4">
        <v>500</v>
      </c>
      <c r="G118" s="33"/>
      <c r="H118" s="34"/>
      <c r="I118" s="36"/>
      <c r="J118" s="36"/>
    </row>
    <row r="119" spans="1:10" ht="31.5">
      <c r="A119" s="9" t="s">
        <v>348</v>
      </c>
      <c r="B119" s="10" t="s">
        <v>183</v>
      </c>
      <c r="C119" s="10" t="s">
        <v>345</v>
      </c>
      <c r="D119" s="10"/>
      <c r="E119" s="4">
        <f>E120</f>
        <v>2545.1</v>
      </c>
      <c r="F119" s="4">
        <f>F120</f>
        <v>2545.1</v>
      </c>
      <c r="G119" s="33"/>
      <c r="H119" s="34"/>
      <c r="I119" s="36"/>
      <c r="J119" s="36"/>
    </row>
    <row r="120" spans="1:10" ht="31.5">
      <c r="A120" s="9" t="s">
        <v>161</v>
      </c>
      <c r="B120" s="10" t="s">
        <v>183</v>
      </c>
      <c r="C120" s="10" t="s">
        <v>346</v>
      </c>
      <c r="D120" s="10"/>
      <c r="E120" s="4">
        <f>E121+E123</f>
        <v>2545.1</v>
      </c>
      <c r="F120" s="4">
        <f>F121+F123</f>
        <v>2545.1</v>
      </c>
      <c r="G120" s="33"/>
      <c r="H120" s="34"/>
      <c r="I120" s="36"/>
      <c r="J120" s="36"/>
    </row>
    <row r="121" spans="1:10" ht="47.25">
      <c r="A121" s="9" t="s">
        <v>0</v>
      </c>
      <c r="B121" s="10" t="s">
        <v>183</v>
      </c>
      <c r="C121" s="10" t="s">
        <v>357</v>
      </c>
      <c r="D121" s="10"/>
      <c r="E121" s="4">
        <f>E122</f>
        <v>672.4</v>
      </c>
      <c r="F121" s="4">
        <f>F122</f>
        <v>672.4</v>
      </c>
      <c r="G121" s="33"/>
      <c r="H121" s="34"/>
      <c r="I121" s="36"/>
      <c r="J121" s="36"/>
    </row>
    <row r="122" spans="1:10" ht="31.5">
      <c r="A122" s="9" t="s">
        <v>256</v>
      </c>
      <c r="B122" s="10" t="s">
        <v>183</v>
      </c>
      <c r="C122" s="10" t="s">
        <v>357</v>
      </c>
      <c r="D122" s="10" t="s">
        <v>14</v>
      </c>
      <c r="E122" s="4">
        <v>672.4</v>
      </c>
      <c r="F122" s="4">
        <v>672.4</v>
      </c>
      <c r="G122" s="33"/>
      <c r="H122" s="34"/>
      <c r="I122" s="36"/>
      <c r="J122" s="36"/>
    </row>
    <row r="123" spans="1:10" ht="47.25">
      <c r="A123" s="9" t="s">
        <v>136</v>
      </c>
      <c r="B123" s="10" t="s">
        <v>183</v>
      </c>
      <c r="C123" s="10" t="s">
        <v>358</v>
      </c>
      <c r="D123" s="10"/>
      <c r="E123" s="4">
        <f>E124</f>
        <v>1872.7</v>
      </c>
      <c r="F123" s="4">
        <f>F124</f>
        <v>1872.7</v>
      </c>
      <c r="G123" s="33"/>
      <c r="H123" s="34"/>
      <c r="I123" s="36"/>
      <c r="J123" s="36"/>
    </row>
    <row r="124" spans="1:10" ht="31.5">
      <c r="A124" s="9" t="s">
        <v>256</v>
      </c>
      <c r="B124" s="10" t="s">
        <v>183</v>
      </c>
      <c r="C124" s="10" t="s">
        <v>358</v>
      </c>
      <c r="D124" s="10" t="s">
        <v>14</v>
      </c>
      <c r="E124" s="4">
        <v>1872.7</v>
      </c>
      <c r="F124" s="4">
        <v>1872.7</v>
      </c>
      <c r="G124" s="33"/>
      <c r="H124" s="34"/>
      <c r="I124" s="36"/>
      <c r="J124" s="36"/>
    </row>
    <row r="125" spans="1:10" ht="63">
      <c r="A125" s="9" t="s">
        <v>113</v>
      </c>
      <c r="B125" s="10" t="s">
        <v>183</v>
      </c>
      <c r="C125" s="10" t="s">
        <v>114</v>
      </c>
      <c r="D125" s="10"/>
      <c r="E125" s="4">
        <f aca="true" t="shared" si="6" ref="E125:F127">E126</f>
        <v>2500</v>
      </c>
      <c r="F125" s="4">
        <f t="shared" si="6"/>
        <v>0</v>
      </c>
      <c r="G125" s="33"/>
      <c r="H125" s="34"/>
      <c r="I125" s="36"/>
      <c r="J125" s="36"/>
    </row>
    <row r="126" spans="1:10" ht="63">
      <c r="A126" s="9" t="s">
        <v>131</v>
      </c>
      <c r="B126" s="10" t="s">
        <v>183</v>
      </c>
      <c r="C126" s="10" t="s">
        <v>119</v>
      </c>
      <c r="D126" s="10"/>
      <c r="E126" s="4">
        <f t="shared" si="6"/>
        <v>2500</v>
      </c>
      <c r="F126" s="4">
        <f t="shared" si="6"/>
        <v>0</v>
      </c>
      <c r="G126" s="33"/>
      <c r="H126" s="34"/>
      <c r="I126" s="36"/>
      <c r="J126" s="36"/>
    </row>
    <row r="127" spans="1:10" ht="31.5">
      <c r="A127" s="9" t="s">
        <v>339</v>
      </c>
      <c r="B127" s="10" t="s">
        <v>183</v>
      </c>
      <c r="C127" s="10" t="s">
        <v>340</v>
      </c>
      <c r="D127" s="10"/>
      <c r="E127" s="4">
        <f t="shared" si="6"/>
        <v>2500</v>
      </c>
      <c r="F127" s="4">
        <f t="shared" si="6"/>
        <v>0</v>
      </c>
      <c r="G127" s="33"/>
      <c r="H127" s="34"/>
      <c r="I127" s="36"/>
      <c r="J127" s="36"/>
    </row>
    <row r="128" spans="1:10" ht="31.5">
      <c r="A128" s="9" t="s">
        <v>263</v>
      </c>
      <c r="B128" s="10" t="s">
        <v>183</v>
      </c>
      <c r="C128" s="10" t="s">
        <v>340</v>
      </c>
      <c r="D128" s="10" t="s">
        <v>27</v>
      </c>
      <c r="E128" s="4">
        <v>2500</v>
      </c>
      <c r="F128" s="4">
        <v>0</v>
      </c>
      <c r="G128" s="33"/>
      <c r="H128" s="34"/>
      <c r="I128" s="36"/>
      <c r="J128" s="36"/>
    </row>
    <row r="129" spans="1:6" s="1" customFormat="1" ht="15.75">
      <c r="A129" s="9" t="s">
        <v>30</v>
      </c>
      <c r="B129" s="10" t="s">
        <v>29</v>
      </c>
      <c r="C129" s="27"/>
      <c r="D129" s="27"/>
      <c r="E129" s="4">
        <f aca="true" t="shared" si="7" ref="E129:F132">E130</f>
        <v>280</v>
      </c>
      <c r="F129" s="4">
        <f t="shared" si="7"/>
        <v>280</v>
      </c>
    </row>
    <row r="130" spans="1:6" s="1" customFormat="1" ht="47.25">
      <c r="A130" s="9" t="s">
        <v>286</v>
      </c>
      <c r="B130" s="10" t="s">
        <v>29</v>
      </c>
      <c r="C130" s="2" t="s">
        <v>310</v>
      </c>
      <c r="D130" s="2"/>
      <c r="E130" s="4">
        <f t="shared" si="7"/>
        <v>280</v>
      </c>
      <c r="F130" s="4">
        <f t="shared" si="7"/>
        <v>280</v>
      </c>
    </row>
    <row r="131" spans="1:6" s="1" customFormat="1" ht="31.5">
      <c r="A131" s="9" t="s">
        <v>314</v>
      </c>
      <c r="B131" s="10" t="s">
        <v>29</v>
      </c>
      <c r="C131" s="2" t="s">
        <v>315</v>
      </c>
      <c r="D131" s="2"/>
      <c r="E131" s="4">
        <f t="shared" si="7"/>
        <v>280</v>
      </c>
      <c r="F131" s="4">
        <f t="shared" si="7"/>
        <v>280</v>
      </c>
    </row>
    <row r="132" spans="1:6" s="1" customFormat="1" ht="15.75">
      <c r="A132" s="9" t="s">
        <v>31</v>
      </c>
      <c r="B132" s="10" t="s">
        <v>29</v>
      </c>
      <c r="C132" s="2" t="s">
        <v>316</v>
      </c>
      <c r="D132" s="27"/>
      <c r="E132" s="4">
        <f t="shared" si="7"/>
        <v>280</v>
      </c>
      <c r="F132" s="4">
        <f t="shared" si="7"/>
        <v>280</v>
      </c>
    </row>
    <row r="133" spans="1:6" s="1" customFormat="1" ht="15.75">
      <c r="A133" s="9" t="s">
        <v>15</v>
      </c>
      <c r="B133" s="10" t="s">
        <v>29</v>
      </c>
      <c r="C133" s="2" t="s">
        <v>316</v>
      </c>
      <c r="D133" s="10" t="s">
        <v>16</v>
      </c>
      <c r="E133" s="4">
        <v>280</v>
      </c>
      <c r="F133" s="4">
        <v>280</v>
      </c>
    </row>
    <row r="134" spans="1:6" s="1" customFormat="1" ht="15.75">
      <c r="A134" s="9" t="s">
        <v>381</v>
      </c>
      <c r="B134" s="10" t="s">
        <v>228</v>
      </c>
      <c r="C134" s="2"/>
      <c r="D134" s="10"/>
      <c r="E134" s="4">
        <f>E135</f>
        <v>76749</v>
      </c>
      <c r="F134" s="4">
        <f>F135</f>
        <v>78402</v>
      </c>
    </row>
    <row r="135" spans="1:6" s="1" customFormat="1" ht="47.25">
      <c r="A135" s="9" t="s">
        <v>286</v>
      </c>
      <c r="B135" s="10" t="s">
        <v>228</v>
      </c>
      <c r="C135" s="2" t="s">
        <v>310</v>
      </c>
      <c r="D135" s="10"/>
      <c r="E135" s="4">
        <f>E136</f>
        <v>76749</v>
      </c>
      <c r="F135" s="4">
        <f>F136</f>
        <v>78402</v>
      </c>
    </row>
    <row r="136" spans="1:6" s="1" customFormat="1" ht="31.5">
      <c r="A136" s="9" t="s">
        <v>311</v>
      </c>
      <c r="B136" s="10" t="s">
        <v>228</v>
      </c>
      <c r="C136" s="2" t="s">
        <v>312</v>
      </c>
      <c r="D136" s="10"/>
      <c r="E136" s="4">
        <f>E137+E140</f>
        <v>76749</v>
      </c>
      <c r="F136" s="4">
        <f>F137+F140</f>
        <v>78402</v>
      </c>
    </row>
    <row r="137" spans="1:6" s="1" customFormat="1" ht="15.75">
      <c r="A137" s="9" t="s">
        <v>187</v>
      </c>
      <c r="B137" s="10" t="s">
        <v>228</v>
      </c>
      <c r="C137" s="10" t="s">
        <v>313</v>
      </c>
      <c r="D137" s="10"/>
      <c r="E137" s="4">
        <f>E138+E139</f>
        <v>21579</v>
      </c>
      <c r="F137" s="4">
        <f>F138+F139</f>
        <v>22397</v>
      </c>
    </row>
    <row r="138" spans="1:6" s="1" customFormat="1" ht="31.5">
      <c r="A138" s="9" t="s">
        <v>256</v>
      </c>
      <c r="B138" s="10" t="s">
        <v>228</v>
      </c>
      <c r="C138" s="10" t="s">
        <v>313</v>
      </c>
      <c r="D138" s="10" t="s">
        <v>14</v>
      </c>
      <c r="E138" s="4">
        <v>16832</v>
      </c>
      <c r="F138" s="4">
        <v>17650</v>
      </c>
    </row>
    <row r="139" spans="1:6" s="1" customFormat="1" ht="15.75">
      <c r="A139" s="9" t="s">
        <v>382</v>
      </c>
      <c r="B139" s="10" t="s">
        <v>228</v>
      </c>
      <c r="C139" s="10" t="s">
        <v>313</v>
      </c>
      <c r="D139" s="10" t="s">
        <v>22</v>
      </c>
      <c r="E139" s="4">
        <v>4747</v>
      </c>
      <c r="F139" s="4">
        <v>4747</v>
      </c>
    </row>
    <row r="140" spans="1:6" s="1" customFormat="1" ht="47.25">
      <c r="A140" s="9" t="s">
        <v>379</v>
      </c>
      <c r="B140" s="10" t="s">
        <v>228</v>
      </c>
      <c r="C140" s="10" t="s">
        <v>378</v>
      </c>
      <c r="D140" s="10"/>
      <c r="E140" s="4">
        <f>E141</f>
        <v>55170</v>
      </c>
      <c r="F140" s="4">
        <f>F141</f>
        <v>56005</v>
      </c>
    </row>
    <row r="141" spans="1:6" s="1" customFormat="1" ht="31.5">
      <c r="A141" s="9" t="s">
        <v>256</v>
      </c>
      <c r="B141" s="10" t="s">
        <v>228</v>
      </c>
      <c r="C141" s="10" t="s">
        <v>378</v>
      </c>
      <c r="D141" s="10" t="s">
        <v>14</v>
      </c>
      <c r="E141" s="4">
        <v>55170</v>
      </c>
      <c r="F141" s="4">
        <v>56005</v>
      </c>
    </row>
    <row r="142" spans="1:6" s="1" customFormat="1" ht="15.75">
      <c r="A142" s="9" t="s">
        <v>221</v>
      </c>
      <c r="B142" s="10" t="s">
        <v>32</v>
      </c>
      <c r="C142" s="10"/>
      <c r="D142" s="10"/>
      <c r="E142" s="4">
        <f>E143+E147</f>
        <v>3788.2</v>
      </c>
      <c r="F142" s="4">
        <f>F143+F147</f>
        <v>3538.1000000000004</v>
      </c>
    </row>
    <row r="143" spans="1:6" s="1" customFormat="1" ht="47.25">
      <c r="A143" s="9" t="s">
        <v>283</v>
      </c>
      <c r="B143" s="10" t="s">
        <v>32</v>
      </c>
      <c r="C143" s="10" t="s">
        <v>82</v>
      </c>
      <c r="D143" s="10"/>
      <c r="E143" s="4">
        <f aca="true" t="shared" si="8" ref="E143:F145">E144</f>
        <v>2000</v>
      </c>
      <c r="F143" s="4">
        <f t="shared" si="8"/>
        <v>2000</v>
      </c>
    </row>
    <row r="144" spans="1:6" s="1" customFormat="1" ht="31.5">
      <c r="A144" s="9" t="s">
        <v>83</v>
      </c>
      <c r="B144" s="10" t="s">
        <v>32</v>
      </c>
      <c r="C144" s="10" t="s">
        <v>84</v>
      </c>
      <c r="D144" s="10"/>
      <c r="E144" s="4">
        <f t="shared" si="8"/>
        <v>2000</v>
      </c>
      <c r="F144" s="4">
        <f t="shared" si="8"/>
        <v>2000</v>
      </c>
    </row>
    <row r="145" spans="1:6" s="1" customFormat="1" ht="15.75">
      <c r="A145" s="9" t="s">
        <v>380</v>
      </c>
      <c r="B145" s="10" t="s">
        <v>32</v>
      </c>
      <c r="C145" s="10" t="s">
        <v>138</v>
      </c>
      <c r="D145" s="10"/>
      <c r="E145" s="4">
        <f t="shared" si="8"/>
        <v>2000</v>
      </c>
      <c r="F145" s="4">
        <f t="shared" si="8"/>
        <v>2000</v>
      </c>
    </row>
    <row r="146" spans="1:6" s="1" customFormat="1" ht="15.75">
      <c r="A146" s="9" t="s">
        <v>15</v>
      </c>
      <c r="B146" s="10" t="s">
        <v>32</v>
      </c>
      <c r="C146" s="10" t="s">
        <v>138</v>
      </c>
      <c r="D146" s="10" t="s">
        <v>16</v>
      </c>
      <c r="E146" s="4">
        <v>2000</v>
      </c>
      <c r="F146" s="4">
        <v>2000</v>
      </c>
    </row>
    <row r="147" spans="1:6" s="1" customFormat="1" ht="63">
      <c r="A147" s="9" t="s">
        <v>113</v>
      </c>
      <c r="B147" s="10" t="s">
        <v>32</v>
      </c>
      <c r="C147" s="10" t="s">
        <v>114</v>
      </c>
      <c r="D147" s="9"/>
      <c r="E147" s="4">
        <f>E148</f>
        <v>1788.2</v>
      </c>
      <c r="F147" s="4">
        <f>F148</f>
        <v>1538.1000000000001</v>
      </c>
    </row>
    <row r="148" spans="1:6" s="1" customFormat="1" ht="31.5">
      <c r="A148" s="9" t="s">
        <v>332</v>
      </c>
      <c r="B148" s="10" t="s">
        <v>32</v>
      </c>
      <c r="C148" s="10" t="s">
        <v>336</v>
      </c>
      <c r="D148" s="9"/>
      <c r="E148" s="4">
        <f>E149+E151+E153</f>
        <v>1788.2</v>
      </c>
      <c r="F148" s="4">
        <f>F149+F151+F153</f>
        <v>1538.1000000000001</v>
      </c>
    </row>
    <row r="149" spans="1:6" s="1" customFormat="1" ht="47.25">
      <c r="A149" s="9" t="s">
        <v>267</v>
      </c>
      <c r="B149" s="10" t="s">
        <v>32</v>
      </c>
      <c r="C149" s="10" t="s">
        <v>125</v>
      </c>
      <c r="D149" s="10"/>
      <c r="E149" s="4">
        <f>E150</f>
        <v>429.7</v>
      </c>
      <c r="F149" s="4">
        <f>F150</f>
        <v>429.7</v>
      </c>
    </row>
    <row r="150" spans="1:6" s="1" customFormat="1" ht="31.5">
      <c r="A150" s="9" t="s">
        <v>256</v>
      </c>
      <c r="B150" s="10" t="s">
        <v>32</v>
      </c>
      <c r="C150" s="10" t="s">
        <v>125</v>
      </c>
      <c r="D150" s="10" t="s">
        <v>14</v>
      </c>
      <c r="E150" s="4">
        <v>429.7</v>
      </c>
      <c r="F150" s="4">
        <v>429.7</v>
      </c>
    </row>
    <row r="151" spans="1:6" s="1" customFormat="1" ht="63">
      <c r="A151" s="9" t="s">
        <v>371</v>
      </c>
      <c r="B151" s="10" t="s">
        <v>32</v>
      </c>
      <c r="C151" s="10" t="s">
        <v>370</v>
      </c>
      <c r="D151" s="10"/>
      <c r="E151" s="4">
        <f>E152</f>
        <v>50</v>
      </c>
      <c r="F151" s="4">
        <f>F152</f>
        <v>50</v>
      </c>
    </row>
    <row r="152" spans="1:6" s="1" customFormat="1" ht="31.5">
      <c r="A152" s="9" t="s">
        <v>256</v>
      </c>
      <c r="B152" s="10" t="s">
        <v>32</v>
      </c>
      <c r="C152" s="10" t="s">
        <v>370</v>
      </c>
      <c r="D152" s="10" t="s">
        <v>14</v>
      </c>
      <c r="E152" s="4">
        <v>50</v>
      </c>
      <c r="F152" s="4">
        <v>50</v>
      </c>
    </row>
    <row r="153" spans="1:6" s="1" customFormat="1" ht="15.75">
      <c r="A153" s="9" t="s">
        <v>366</v>
      </c>
      <c r="B153" s="10" t="s">
        <v>32</v>
      </c>
      <c r="C153" s="10" t="s">
        <v>367</v>
      </c>
      <c r="D153" s="10"/>
      <c r="E153" s="4">
        <f>E154</f>
        <v>1308.5</v>
      </c>
      <c r="F153" s="4">
        <f>F154</f>
        <v>1058.4</v>
      </c>
    </row>
    <row r="154" spans="1:6" s="1" customFormat="1" ht="31.5">
      <c r="A154" s="9" t="s">
        <v>256</v>
      </c>
      <c r="B154" s="10" t="s">
        <v>32</v>
      </c>
      <c r="C154" s="10" t="s">
        <v>367</v>
      </c>
      <c r="D154" s="10" t="s">
        <v>14</v>
      </c>
      <c r="E154" s="4">
        <v>1308.5</v>
      </c>
      <c r="F154" s="4">
        <v>1058.4</v>
      </c>
    </row>
    <row r="155" spans="1:6" s="22" customFormat="1" ht="15.75">
      <c r="A155" s="15" t="s">
        <v>191</v>
      </c>
      <c r="B155" s="8" t="s">
        <v>189</v>
      </c>
      <c r="C155" s="8"/>
      <c r="D155" s="8"/>
      <c r="E155" s="13">
        <f>E156+E175+E164+E181</f>
        <v>32795.512</v>
      </c>
      <c r="F155" s="13">
        <f>F156+F175+F164+F181</f>
        <v>28555.22</v>
      </c>
    </row>
    <row r="156" spans="1:6" s="22" customFormat="1" ht="15.75">
      <c r="A156" s="9" t="s">
        <v>250</v>
      </c>
      <c r="B156" s="10" t="s">
        <v>249</v>
      </c>
      <c r="C156" s="10"/>
      <c r="D156" s="10"/>
      <c r="E156" s="11">
        <f>E157</f>
        <v>5290.292</v>
      </c>
      <c r="F156" s="11">
        <f>F157</f>
        <v>1050</v>
      </c>
    </row>
    <row r="157" spans="1:6" s="22" customFormat="1" ht="63">
      <c r="A157" s="9" t="s">
        <v>113</v>
      </c>
      <c r="B157" s="10" t="s">
        <v>249</v>
      </c>
      <c r="C157" s="10" t="s">
        <v>114</v>
      </c>
      <c r="D157" s="10"/>
      <c r="E157" s="11">
        <f>E161+E158</f>
        <v>5290.292</v>
      </c>
      <c r="F157" s="11">
        <f>F161+F158</f>
        <v>1050</v>
      </c>
    </row>
    <row r="158" spans="1:6" s="22" customFormat="1" ht="31.5">
      <c r="A158" s="9" t="s">
        <v>117</v>
      </c>
      <c r="B158" s="10" t="s">
        <v>249</v>
      </c>
      <c r="C158" s="10" t="s">
        <v>118</v>
      </c>
      <c r="D158" s="10"/>
      <c r="E158" s="11">
        <f>E159</f>
        <v>4240.292</v>
      </c>
      <c r="F158" s="11">
        <f>F159</f>
        <v>0</v>
      </c>
    </row>
    <row r="159" spans="1:6" s="22" customFormat="1" ht="63">
      <c r="A159" s="9" t="s">
        <v>171</v>
      </c>
      <c r="B159" s="10" t="s">
        <v>249</v>
      </c>
      <c r="C159" s="10" t="s">
        <v>206</v>
      </c>
      <c r="D159" s="10"/>
      <c r="E159" s="11">
        <f>E160</f>
        <v>4240.292</v>
      </c>
      <c r="F159" s="11">
        <f>F160</f>
        <v>0</v>
      </c>
    </row>
    <row r="160" spans="1:6" s="22" customFormat="1" ht="15.75">
      <c r="A160" s="9" t="s">
        <v>382</v>
      </c>
      <c r="B160" s="10" t="s">
        <v>249</v>
      </c>
      <c r="C160" s="10" t="s">
        <v>206</v>
      </c>
      <c r="D160" s="10" t="s">
        <v>22</v>
      </c>
      <c r="E160" s="11">
        <v>4240.292</v>
      </c>
      <c r="F160" s="11">
        <v>0</v>
      </c>
    </row>
    <row r="161" spans="1:6" s="22" customFormat="1" ht="31.5">
      <c r="A161" s="9" t="s">
        <v>330</v>
      </c>
      <c r="B161" s="10" t="s">
        <v>249</v>
      </c>
      <c r="C161" s="10" t="s">
        <v>331</v>
      </c>
      <c r="D161" s="10"/>
      <c r="E161" s="4">
        <f>E162</f>
        <v>1050</v>
      </c>
      <c r="F161" s="4">
        <f>F162</f>
        <v>1050</v>
      </c>
    </row>
    <row r="162" spans="1:6" s="22" customFormat="1" ht="31.5">
      <c r="A162" s="9" t="s">
        <v>251</v>
      </c>
      <c r="B162" s="10" t="s">
        <v>249</v>
      </c>
      <c r="C162" s="10" t="s">
        <v>333</v>
      </c>
      <c r="D162" s="10"/>
      <c r="E162" s="4">
        <f>E163</f>
        <v>1050</v>
      </c>
      <c r="F162" s="4">
        <f>F163</f>
        <v>1050</v>
      </c>
    </row>
    <row r="163" spans="1:6" s="22" customFormat="1" ht="31.5">
      <c r="A163" s="9" t="s">
        <v>256</v>
      </c>
      <c r="B163" s="10" t="s">
        <v>249</v>
      </c>
      <c r="C163" s="10" t="s">
        <v>333</v>
      </c>
      <c r="D163" s="10" t="s">
        <v>14</v>
      </c>
      <c r="E163" s="4">
        <v>1050</v>
      </c>
      <c r="F163" s="4">
        <v>1050</v>
      </c>
    </row>
    <row r="164" spans="1:6" s="1" customFormat="1" ht="15.75">
      <c r="A164" s="9" t="s">
        <v>192</v>
      </c>
      <c r="B164" s="10" t="s">
        <v>190</v>
      </c>
      <c r="C164" s="10"/>
      <c r="D164" s="10"/>
      <c r="E164" s="4">
        <f>E165</f>
        <v>14255.220000000001</v>
      </c>
      <c r="F164" s="4">
        <f>F165</f>
        <v>14255.220000000001</v>
      </c>
    </row>
    <row r="165" spans="1:6" s="22" customFormat="1" ht="63">
      <c r="A165" s="9" t="s">
        <v>113</v>
      </c>
      <c r="B165" s="10" t="s">
        <v>190</v>
      </c>
      <c r="C165" s="10" t="s">
        <v>114</v>
      </c>
      <c r="D165" s="10"/>
      <c r="E165" s="4">
        <f>E166+E169+E172</f>
        <v>14255.220000000001</v>
      </c>
      <c r="F165" s="4">
        <f>F166+F169+F172</f>
        <v>14255.220000000001</v>
      </c>
    </row>
    <row r="166" spans="1:6" s="22" customFormat="1" ht="31.5">
      <c r="A166" s="9" t="s">
        <v>115</v>
      </c>
      <c r="B166" s="10" t="s">
        <v>190</v>
      </c>
      <c r="C166" s="10" t="s">
        <v>116</v>
      </c>
      <c r="D166" s="10"/>
      <c r="E166" s="4">
        <f>E167</f>
        <v>2000</v>
      </c>
      <c r="F166" s="4">
        <f>F167</f>
        <v>2000</v>
      </c>
    </row>
    <row r="167" spans="1:6" s="22" customFormat="1" ht="31.5">
      <c r="A167" s="9" t="s">
        <v>363</v>
      </c>
      <c r="B167" s="10" t="s">
        <v>190</v>
      </c>
      <c r="C167" s="10" t="s">
        <v>364</v>
      </c>
      <c r="D167" s="10"/>
      <c r="E167" s="4">
        <f>E168</f>
        <v>2000</v>
      </c>
      <c r="F167" s="4">
        <f>F168</f>
        <v>2000</v>
      </c>
    </row>
    <row r="168" spans="1:6" s="22" customFormat="1" ht="31.5">
      <c r="A168" s="9" t="s">
        <v>263</v>
      </c>
      <c r="B168" s="10" t="s">
        <v>190</v>
      </c>
      <c r="C168" s="10" t="s">
        <v>364</v>
      </c>
      <c r="D168" s="10" t="s">
        <v>27</v>
      </c>
      <c r="E168" s="4">
        <v>2000</v>
      </c>
      <c r="F168" s="4">
        <v>2000</v>
      </c>
    </row>
    <row r="169" spans="1:6" s="22" customFormat="1" ht="63">
      <c r="A169" s="9" t="s">
        <v>131</v>
      </c>
      <c r="B169" s="10" t="s">
        <v>190</v>
      </c>
      <c r="C169" s="10" t="s">
        <v>119</v>
      </c>
      <c r="D169" s="10"/>
      <c r="E169" s="4">
        <f>E170</f>
        <v>8000</v>
      </c>
      <c r="F169" s="4">
        <f>F170</f>
        <v>8000</v>
      </c>
    </row>
    <row r="170" spans="1:6" s="22" customFormat="1" ht="31.5">
      <c r="A170" s="9" t="s">
        <v>363</v>
      </c>
      <c r="B170" s="10" t="s">
        <v>190</v>
      </c>
      <c r="C170" s="10" t="s">
        <v>365</v>
      </c>
      <c r="D170" s="10"/>
      <c r="E170" s="4">
        <f>E171</f>
        <v>8000</v>
      </c>
      <c r="F170" s="4">
        <f>F171</f>
        <v>8000</v>
      </c>
    </row>
    <row r="171" spans="1:6" s="22" customFormat="1" ht="31.5">
      <c r="A171" s="9" t="s">
        <v>263</v>
      </c>
      <c r="B171" s="10" t="s">
        <v>190</v>
      </c>
      <c r="C171" s="10" t="s">
        <v>365</v>
      </c>
      <c r="D171" s="10" t="s">
        <v>27</v>
      </c>
      <c r="E171" s="4">
        <v>8000</v>
      </c>
      <c r="F171" s="4">
        <v>8000</v>
      </c>
    </row>
    <row r="172" spans="1:6" s="22" customFormat="1" ht="31.5">
      <c r="A172" s="9" t="s">
        <v>304</v>
      </c>
      <c r="B172" s="10" t="s">
        <v>190</v>
      </c>
      <c r="C172" s="10" t="s">
        <v>305</v>
      </c>
      <c r="D172" s="10"/>
      <c r="E172" s="11">
        <f>E173</f>
        <v>4255.22</v>
      </c>
      <c r="F172" s="11">
        <f>F173</f>
        <v>4255.22</v>
      </c>
    </row>
    <row r="173" spans="1:6" s="22" customFormat="1" ht="31.5">
      <c r="A173" s="9" t="s">
        <v>37</v>
      </c>
      <c r="B173" s="10" t="s">
        <v>190</v>
      </c>
      <c r="C173" s="10" t="s">
        <v>137</v>
      </c>
      <c r="D173" s="10"/>
      <c r="E173" s="11">
        <f>E174</f>
        <v>4255.22</v>
      </c>
      <c r="F173" s="11">
        <f>F174</f>
        <v>4255.22</v>
      </c>
    </row>
    <row r="174" spans="1:6" s="22" customFormat="1" ht="31.5">
      <c r="A174" s="9" t="s">
        <v>263</v>
      </c>
      <c r="B174" s="10" t="s">
        <v>190</v>
      </c>
      <c r="C174" s="10" t="s">
        <v>137</v>
      </c>
      <c r="D174" s="10" t="s">
        <v>27</v>
      </c>
      <c r="E174" s="11">
        <v>4255.22</v>
      </c>
      <c r="F174" s="11">
        <v>4255.22</v>
      </c>
    </row>
    <row r="175" spans="1:6" s="1" customFormat="1" ht="15.75">
      <c r="A175" s="9" t="s">
        <v>247</v>
      </c>
      <c r="B175" s="10" t="s">
        <v>246</v>
      </c>
      <c r="C175" s="10"/>
      <c r="D175" s="10"/>
      <c r="E175" s="4">
        <f aca="true" t="shared" si="9" ref="E175:F177">E176</f>
        <v>5050</v>
      </c>
      <c r="F175" s="4">
        <f t="shared" si="9"/>
        <v>5050</v>
      </c>
    </row>
    <row r="176" spans="1:6" s="1" customFormat="1" ht="63">
      <c r="A176" s="9" t="s">
        <v>113</v>
      </c>
      <c r="B176" s="10" t="s">
        <v>246</v>
      </c>
      <c r="C176" s="10" t="s">
        <v>114</v>
      </c>
      <c r="D176" s="10"/>
      <c r="E176" s="4">
        <f t="shared" si="9"/>
        <v>5050</v>
      </c>
      <c r="F176" s="4">
        <f t="shared" si="9"/>
        <v>5050</v>
      </c>
    </row>
    <row r="177" spans="1:6" s="1" customFormat="1" ht="47.25">
      <c r="A177" s="9" t="s">
        <v>132</v>
      </c>
      <c r="B177" s="10" t="s">
        <v>246</v>
      </c>
      <c r="C177" s="10" t="s">
        <v>120</v>
      </c>
      <c r="D177" s="10"/>
      <c r="E177" s="4">
        <f t="shared" si="9"/>
        <v>5050</v>
      </c>
      <c r="F177" s="4">
        <f t="shared" si="9"/>
        <v>5050</v>
      </c>
    </row>
    <row r="178" spans="1:6" s="1" customFormat="1" ht="15.75">
      <c r="A178" s="9" t="s">
        <v>210</v>
      </c>
      <c r="B178" s="10" t="s">
        <v>246</v>
      </c>
      <c r="C178" s="10" t="s">
        <v>121</v>
      </c>
      <c r="D178" s="10"/>
      <c r="E178" s="4">
        <f>E179+E180</f>
        <v>5050</v>
      </c>
      <c r="F178" s="4">
        <f>F179+F180</f>
        <v>5050</v>
      </c>
    </row>
    <row r="179" spans="1:6" s="1" customFormat="1" ht="31.5">
      <c r="A179" s="9" t="s">
        <v>256</v>
      </c>
      <c r="B179" s="10" t="s">
        <v>246</v>
      </c>
      <c r="C179" s="10" t="s">
        <v>121</v>
      </c>
      <c r="D179" s="10" t="s">
        <v>14</v>
      </c>
      <c r="E179" s="4">
        <v>50</v>
      </c>
      <c r="F179" s="4">
        <v>50</v>
      </c>
    </row>
    <row r="180" spans="1:6" s="1" customFormat="1" ht="15.75">
      <c r="A180" s="9" t="s">
        <v>382</v>
      </c>
      <c r="B180" s="10" t="s">
        <v>246</v>
      </c>
      <c r="C180" s="10" t="s">
        <v>121</v>
      </c>
      <c r="D180" s="10" t="s">
        <v>22</v>
      </c>
      <c r="E180" s="4">
        <v>5000</v>
      </c>
      <c r="F180" s="4">
        <v>5000</v>
      </c>
    </row>
    <row r="181" spans="1:6" s="1" customFormat="1" ht="15.75">
      <c r="A181" s="9" t="s">
        <v>39</v>
      </c>
      <c r="B181" s="10" t="s">
        <v>38</v>
      </c>
      <c r="C181" s="10"/>
      <c r="D181" s="10"/>
      <c r="E181" s="4">
        <f>E182</f>
        <v>8200</v>
      </c>
      <c r="F181" s="4">
        <f>F182</f>
        <v>8200</v>
      </c>
    </row>
    <row r="182" spans="1:6" s="1" customFormat="1" ht="63">
      <c r="A182" s="9" t="s">
        <v>113</v>
      </c>
      <c r="B182" s="10" t="s">
        <v>38</v>
      </c>
      <c r="C182" s="10" t="s">
        <v>114</v>
      </c>
      <c r="D182" s="10"/>
      <c r="E182" s="4">
        <f>E186+E183</f>
        <v>8200</v>
      </c>
      <c r="F182" s="4">
        <f>F186+F183</f>
        <v>8200</v>
      </c>
    </row>
    <row r="183" spans="1:6" s="1" customFormat="1" ht="94.5">
      <c r="A183" s="9" t="s">
        <v>172</v>
      </c>
      <c r="B183" s="10" t="s">
        <v>38</v>
      </c>
      <c r="C183" s="10" t="s">
        <v>120</v>
      </c>
      <c r="D183" s="10"/>
      <c r="E183" s="4">
        <f>E184</f>
        <v>8100</v>
      </c>
      <c r="F183" s="4">
        <f>F184</f>
        <v>8100</v>
      </c>
    </row>
    <row r="184" spans="1:6" s="1" customFormat="1" ht="78.75">
      <c r="A184" s="9" t="s">
        <v>173</v>
      </c>
      <c r="B184" s="10" t="s">
        <v>38</v>
      </c>
      <c r="C184" s="10" t="s">
        <v>122</v>
      </c>
      <c r="D184" s="10"/>
      <c r="E184" s="4">
        <f>E185</f>
        <v>8100</v>
      </c>
      <c r="F184" s="4">
        <f>F185</f>
        <v>8100</v>
      </c>
    </row>
    <row r="185" spans="1:6" s="1" customFormat="1" ht="15.75">
      <c r="A185" s="9" t="s">
        <v>382</v>
      </c>
      <c r="B185" s="10" t="s">
        <v>38</v>
      </c>
      <c r="C185" s="10" t="s">
        <v>122</v>
      </c>
      <c r="D185" s="10" t="s">
        <v>22</v>
      </c>
      <c r="E185" s="4">
        <v>8100</v>
      </c>
      <c r="F185" s="4">
        <v>8100</v>
      </c>
    </row>
    <row r="186" spans="1:6" s="1" customFormat="1" ht="47.25">
      <c r="A186" s="9" t="s">
        <v>123</v>
      </c>
      <c r="B186" s="10" t="s">
        <v>38</v>
      </c>
      <c r="C186" s="10" t="s">
        <v>139</v>
      </c>
      <c r="D186" s="10"/>
      <c r="E186" s="4">
        <f>E187</f>
        <v>100</v>
      </c>
      <c r="F186" s="4">
        <f>F187</f>
        <v>100</v>
      </c>
    </row>
    <row r="187" spans="1:6" s="1" customFormat="1" ht="78.75">
      <c r="A187" s="17" t="s">
        <v>372</v>
      </c>
      <c r="B187" s="28" t="s">
        <v>38</v>
      </c>
      <c r="C187" s="28" t="s">
        <v>373</v>
      </c>
      <c r="D187" s="28"/>
      <c r="E187" s="16">
        <f>E188</f>
        <v>100</v>
      </c>
      <c r="F187" s="16">
        <f>F188</f>
        <v>100</v>
      </c>
    </row>
    <row r="188" spans="1:6" s="1" customFormat="1" ht="31.5">
      <c r="A188" s="9" t="s">
        <v>256</v>
      </c>
      <c r="B188" s="10" t="s">
        <v>38</v>
      </c>
      <c r="C188" s="28" t="s">
        <v>373</v>
      </c>
      <c r="D188" s="10" t="s">
        <v>14</v>
      </c>
      <c r="E188" s="4">
        <v>100</v>
      </c>
      <c r="F188" s="4">
        <v>100</v>
      </c>
    </row>
    <row r="189" spans="1:9" s="1" customFormat="1" ht="15.75">
      <c r="A189" s="15" t="s">
        <v>222</v>
      </c>
      <c r="B189" s="8" t="s">
        <v>385</v>
      </c>
      <c r="C189" s="8"/>
      <c r="D189" s="8"/>
      <c r="E189" s="18">
        <f>E190+E204+E229+E253+E235+E220</f>
        <v>923431.7</v>
      </c>
      <c r="F189" s="18">
        <f>F190+F204+F229+F253+F235+F220</f>
        <v>926569.7</v>
      </c>
      <c r="H189" s="31"/>
      <c r="I189" s="3"/>
    </row>
    <row r="190" spans="1:6" s="1" customFormat="1" ht="15.75">
      <c r="A190" s="9" t="s">
        <v>390</v>
      </c>
      <c r="B190" s="10" t="s">
        <v>386</v>
      </c>
      <c r="C190" s="10"/>
      <c r="D190" s="10"/>
      <c r="E190" s="4">
        <f>E191</f>
        <v>295426.5</v>
      </c>
      <c r="F190" s="4">
        <f>F191</f>
        <v>296824.5</v>
      </c>
    </row>
    <row r="191" spans="1:6" s="1" customFormat="1" ht="47.25">
      <c r="A191" s="9" t="s">
        <v>180</v>
      </c>
      <c r="B191" s="10" t="s">
        <v>386</v>
      </c>
      <c r="C191" s="10" t="s">
        <v>153</v>
      </c>
      <c r="D191" s="10"/>
      <c r="E191" s="4">
        <f>E192+E201</f>
        <v>295426.5</v>
      </c>
      <c r="F191" s="4">
        <f>F192+F201</f>
        <v>296824.5</v>
      </c>
    </row>
    <row r="192" spans="1:6" s="1" customFormat="1" ht="31.5">
      <c r="A192" s="9" t="s">
        <v>278</v>
      </c>
      <c r="B192" s="10" t="s">
        <v>386</v>
      </c>
      <c r="C192" s="10" t="s">
        <v>154</v>
      </c>
      <c r="D192" s="10"/>
      <c r="E192" s="4">
        <f>E193+E195+E197+E199</f>
        <v>289526.5</v>
      </c>
      <c r="F192" s="4">
        <f>F193+F195+F197+F199</f>
        <v>290924.5</v>
      </c>
    </row>
    <row r="193" spans="1:6" s="1" customFormat="1" ht="15.75">
      <c r="A193" s="9" t="s">
        <v>268</v>
      </c>
      <c r="B193" s="10" t="s">
        <v>386</v>
      </c>
      <c r="C193" s="10" t="s">
        <v>282</v>
      </c>
      <c r="D193" s="10"/>
      <c r="E193" s="4">
        <f>E194</f>
        <v>88510</v>
      </c>
      <c r="F193" s="4">
        <f>F194</f>
        <v>89908</v>
      </c>
    </row>
    <row r="194" spans="1:6" s="1" customFormat="1" ht="31.5">
      <c r="A194" s="9" t="s">
        <v>20</v>
      </c>
      <c r="B194" s="10" t="s">
        <v>386</v>
      </c>
      <c r="C194" s="10" t="s">
        <v>282</v>
      </c>
      <c r="D194" s="10" t="s">
        <v>21</v>
      </c>
      <c r="E194" s="4">
        <v>88510</v>
      </c>
      <c r="F194" s="4">
        <v>89908</v>
      </c>
    </row>
    <row r="195" spans="1:6" s="1" customFormat="1" ht="204.75">
      <c r="A195" s="9" t="s">
        <v>248</v>
      </c>
      <c r="B195" s="10" t="s">
        <v>386</v>
      </c>
      <c r="C195" s="10" t="s">
        <v>279</v>
      </c>
      <c r="D195" s="10"/>
      <c r="E195" s="4">
        <f>E196</f>
        <v>152748.7</v>
      </c>
      <c r="F195" s="4">
        <f>F196</f>
        <v>152748.7</v>
      </c>
    </row>
    <row r="196" spans="1:6" s="1" customFormat="1" ht="31.5">
      <c r="A196" s="9" t="s">
        <v>20</v>
      </c>
      <c r="B196" s="10" t="s">
        <v>386</v>
      </c>
      <c r="C196" s="10" t="s">
        <v>279</v>
      </c>
      <c r="D196" s="10" t="s">
        <v>21</v>
      </c>
      <c r="E196" s="4">
        <v>152748.7</v>
      </c>
      <c r="F196" s="4">
        <v>152748.7</v>
      </c>
    </row>
    <row r="197" spans="1:6" s="1" customFormat="1" ht="204.75">
      <c r="A197" s="9" t="s">
        <v>211</v>
      </c>
      <c r="B197" s="10" t="s">
        <v>386</v>
      </c>
      <c r="C197" s="10" t="s">
        <v>280</v>
      </c>
      <c r="D197" s="10"/>
      <c r="E197" s="4">
        <f>E198</f>
        <v>1800.1</v>
      </c>
      <c r="F197" s="4">
        <f>F198</f>
        <v>1800.1</v>
      </c>
    </row>
    <row r="198" spans="1:6" s="1" customFormat="1" ht="31.5">
      <c r="A198" s="9" t="s">
        <v>20</v>
      </c>
      <c r="B198" s="10" t="s">
        <v>386</v>
      </c>
      <c r="C198" s="10" t="s">
        <v>280</v>
      </c>
      <c r="D198" s="10" t="s">
        <v>21</v>
      </c>
      <c r="E198" s="4">
        <v>1800.1</v>
      </c>
      <c r="F198" s="4">
        <v>1800.1</v>
      </c>
    </row>
    <row r="199" spans="1:6" s="1" customFormat="1" ht="220.5">
      <c r="A199" s="9" t="s">
        <v>40</v>
      </c>
      <c r="B199" s="10" t="s">
        <v>386</v>
      </c>
      <c r="C199" s="10" t="s">
        <v>281</v>
      </c>
      <c r="D199" s="10"/>
      <c r="E199" s="4">
        <f>E200</f>
        <v>46467.7</v>
      </c>
      <c r="F199" s="4">
        <f>F200</f>
        <v>46467.7</v>
      </c>
    </row>
    <row r="200" spans="1:6" s="1" customFormat="1" ht="31.5">
      <c r="A200" s="9" t="s">
        <v>20</v>
      </c>
      <c r="B200" s="10" t="s">
        <v>386</v>
      </c>
      <c r="C200" s="10" t="s">
        <v>281</v>
      </c>
      <c r="D200" s="10" t="s">
        <v>21</v>
      </c>
      <c r="E200" s="4">
        <v>46467.7</v>
      </c>
      <c r="F200" s="4">
        <v>46467.7</v>
      </c>
    </row>
    <row r="201" spans="1:6" s="1" customFormat="1" ht="47.25">
      <c r="A201" s="9" t="s">
        <v>160</v>
      </c>
      <c r="B201" s="10" t="s">
        <v>386</v>
      </c>
      <c r="C201" s="10" t="s">
        <v>60</v>
      </c>
      <c r="D201" s="10"/>
      <c r="E201" s="4">
        <f>E202</f>
        <v>5900</v>
      </c>
      <c r="F201" s="4">
        <f>F202</f>
        <v>5900</v>
      </c>
    </row>
    <row r="202" spans="1:6" s="1" customFormat="1" ht="15.75">
      <c r="A202" s="9" t="s">
        <v>268</v>
      </c>
      <c r="B202" s="10" t="s">
        <v>386</v>
      </c>
      <c r="C202" s="10" t="s">
        <v>368</v>
      </c>
      <c r="D202" s="10"/>
      <c r="E202" s="4">
        <f>E203</f>
        <v>5900</v>
      </c>
      <c r="F202" s="4">
        <f>F203</f>
        <v>5900</v>
      </c>
    </row>
    <row r="203" spans="1:6" s="1" customFormat="1" ht="31.5">
      <c r="A203" s="9" t="s">
        <v>20</v>
      </c>
      <c r="B203" s="10" t="s">
        <v>386</v>
      </c>
      <c r="C203" s="10" t="s">
        <v>368</v>
      </c>
      <c r="D203" s="10" t="s">
        <v>21</v>
      </c>
      <c r="E203" s="4">
        <v>5900</v>
      </c>
      <c r="F203" s="4">
        <v>5900</v>
      </c>
    </row>
    <row r="204" spans="1:6" s="1" customFormat="1" ht="15.75">
      <c r="A204" s="9" t="s">
        <v>391</v>
      </c>
      <c r="B204" s="10" t="s">
        <v>223</v>
      </c>
      <c r="C204" s="10"/>
      <c r="D204" s="10"/>
      <c r="E204" s="4">
        <f>E205</f>
        <v>478500.49999999994</v>
      </c>
      <c r="F204" s="4">
        <f>F205</f>
        <v>480977.49999999994</v>
      </c>
    </row>
    <row r="205" spans="1:6" s="1" customFormat="1" ht="47.25">
      <c r="A205" s="9" t="s">
        <v>180</v>
      </c>
      <c r="B205" s="10" t="s">
        <v>223</v>
      </c>
      <c r="C205" s="10" t="s">
        <v>153</v>
      </c>
      <c r="D205" s="10"/>
      <c r="E205" s="4">
        <f>E206+E215</f>
        <v>478500.49999999994</v>
      </c>
      <c r="F205" s="4">
        <f>F206+F215</f>
        <v>480977.49999999994</v>
      </c>
    </row>
    <row r="206" spans="1:6" s="1" customFormat="1" ht="31.5">
      <c r="A206" s="9" t="s">
        <v>44</v>
      </c>
      <c r="B206" s="10" t="s">
        <v>223</v>
      </c>
      <c r="C206" s="10" t="s">
        <v>45</v>
      </c>
      <c r="D206" s="10"/>
      <c r="E206" s="4">
        <f>E207+E209+E211+E213</f>
        <v>465327.69999999995</v>
      </c>
      <c r="F206" s="4">
        <f>F207+F209+F211+F213</f>
        <v>467804.69999999995</v>
      </c>
    </row>
    <row r="207" spans="1:6" s="1" customFormat="1" ht="31.5">
      <c r="A207" s="9" t="s">
        <v>269</v>
      </c>
      <c r="B207" s="10" t="s">
        <v>223</v>
      </c>
      <c r="C207" s="10" t="s">
        <v>49</v>
      </c>
      <c r="D207" s="10"/>
      <c r="E207" s="4">
        <f>E208</f>
        <v>128162</v>
      </c>
      <c r="F207" s="4">
        <f>F208</f>
        <v>130639</v>
      </c>
    </row>
    <row r="208" spans="1:6" s="1" customFormat="1" ht="31.5">
      <c r="A208" s="9" t="s">
        <v>20</v>
      </c>
      <c r="B208" s="10" t="s">
        <v>223</v>
      </c>
      <c r="C208" s="10" t="s">
        <v>49</v>
      </c>
      <c r="D208" s="10" t="s">
        <v>21</v>
      </c>
      <c r="E208" s="4">
        <v>128162</v>
      </c>
      <c r="F208" s="4">
        <v>130639</v>
      </c>
    </row>
    <row r="209" spans="1:6" s="1" customFormat="1" ht="173.25">
      <c r="A209" s="9" t="s">
        <v>212</v>
      </c>
      <c r="B209" s="10" t="s">
        <v>223</v>
      </c>
      <c r="C209" s="10" t="s">
        <v>46</v>
      </c>
      <c r="D209" s="10"/>
      <c r="E209" s="4">
        <f>E210</f>
        <v>298468.3</v>
      </c>
      <c r="F209" s="4">
        <f>F210</f>
        <v>298468.3</v>
      </c>
    </row>
    <row r="210" spans="1:6" s="1" customFormat="1" ht="31.5">
      <c r="A210" s="9" t="s">
        <v>20</v>
      </c>
      <c r="B210" s="10" t="s">
        <v>223</v>
      </c>
      <c r="C210" s="10" t="s">
        <v>46</v>
      </c>
      <c r="D210" s="10" t="s">
        <v>21</v>
      </c>
      <c r="E210" s="4">
        <v>298468.3</v>
      </c>
      <c r="F210" s="4">
        <v>298468.3</v>
      </c>
    </row>
    <row r="211" spans="1:6" s="1" customFormat="1" ht="173.25">
      <c r="A211" s="9" t="s">
        <v>34</v>
      </c>
      <c r="B211" s="10" t="s">
        <v>223</v>
      </c>
      <c r="C211" s="10" t="s">
        <v>47</v>
      </c>
      <c r="D211" s="10"/>
      <c r="E211" s="4">
        <f>E212</f>
        <v>5394.6</v>
      </c>
      <c r="F211" s="4">
        <f>F212</f>
        <v>5394.6</v>
      </c>
    </row>
    <row r="212" spans="1:6" s="1" customFormat="1" ht="31.5">
      <c r="A212" s="9" t="s">
        <v>20</v>
      </c>
      <c r="B212" s="10" t="s">
        <v>223</v>
      </c>
      <c r="C212" s="10" t="s">
        <v>47</v>
      </c>
      <c r="D212" s="10" t="s">
        <v>21</v>
      </c>
      <c r="E212" s="4">
        <v>5394.6</v>
      </c>
      <c r="F212" s="4">
        <v>5394.6</v>
      </c>
    </row>
    <row r="213" spans="1:6" s="1" customFormat="1" ht="189">
      <c r="A213" s="9" t="s">
        <v>41</v>
      </c>
      <c r="B213" s="10" t="s">
        <v>223</v>
      </c>
      <c r="C213" s="10" t="s">
        <v>48</v>
      </c>
      <c r="D213" s="10"/>
      <c r="E213" s="4">
        <f>E214</f>
        <v>33302.8</v>
      </c>
      <c r="F213" s="4">
        <f>F214</f>
        <v>33302.8</v>
      </c>
    </row>
    <row r="214" spans="1:6" s="1" customFormat="1" ht="31.5">
      <c r="A214" s="9" t="s">
        <v>20</v>
      </c>
      <c r="B214" s="10" t="s">
        <v>223</v>
      </c>
      <c r="C214" s="10" t="s">
        <v>48</v>
      </c>
      <c r="D214" s="10" t="s">
        <v>21</v>
      </c>
      <c r="E214" s="4">
        <v>33302.8</v>
      </c>
      <c r="F214" s="4">
        <v>33302.8</v>
      </c>
    </row>
    <row r="215" spans="1:6" s="1" customFormat="1" ht="47.25">
      <c r="A215" s="9" t="s">
        <v>53</v>
      </c>
      <c r="B215" s="10" t="s">
        <v>223</v>
      </c>
      <c r="C215" s="10" t="s">
        <v>60</v>
      </c>
      <c r="D215" s="10"/>
      <c r="E215" s="4">
        <f>E216+E218</f>
        <v>13172.8</v>
      </c>
      <c r="F215" s="4">
        <f>F216+F218</f>
        <v>13172.8</v>
      </c>
    </row>
    <row r="216" spans="1:6" s="1" customFormat="1" ht="31.5">
      <c r="A216" s="9" t="s">
        <v>269</v>
      </c>
      <c r="B216" s="10" t="s">
        <v>223</v>
      </c>
      <c r="C216" s="10" t="s">
        <v>369</v>
      </c>
      <c r="D216" s="10"/>
      <c r="E216" s="4">
        <f>E217</f>
        <v>12400</v>
      </c>
      <c r="F216" s="4">
        <f>F217</f>
        <v>12400</v>
      </c>
    </row>
    <row r="217" spans="1:6" s="1" customFormat="1" ht="31.5">
      <c r="A217" s="9" t="s">
        <v>20</v>
      </c>
      <c r="B217" s="10" t="s">
        <v>223</v>
      </c>
      <c r="C217" s="10" t="s">
        <v>369</v>
      </c>
      <c r="D217" s="10" t="s">
        <v>21</v>
      </c>
      <c r="E217" s="4">
        <v>12400</v>
      </c>
      <c r="F217" s="4">
        <v>12400</v>
      </c>
    </row>
    <row r="218" spans="1:6" s="1" customFormat="1" ht="141.75">
      <c r="A218" s="9" t="s">
        <v>271</v>
      </c>
      <c r="B218" s="10" t="s">
        <v>223</v>
      </c>
      <c r="C218" s="10" t="s">
        <v>149</v>
      </c>
      <c r="D218" s="10"/>
      <c r="E218" s="4">
        <f>E219</f>
        <v>772.8</v>
      </c>
      <c r="F218" s="4">
        <f>F219</f>
        <v>772.8</v>
      </c>
    </row>
    <row r="219" spans="1:6" s="1" customFormat="1" ht="15.75">
      <c r="A219" s="9" t="s">
        <v>24</v>
      </c>
      <c r="B219" s="10" t="s">
        <v>223</v>
      </c>
      <c r="C219" s="10" t="s">
        <v>149</v>
      </c>
      <c r="D219" s="10" t="s">
        <v>23</v>
      </c>
      <c r="E219" s="4">
        <v>772.8</v>
      </c>
      <c r="F219" s="4">
        <v>772.8</v>
      </c>
    </row>
    <row r="220" spans="1:6" s="1" customFormat="1" ht="15.75">
      <c r="A220" s="9" t="s">
        <v>203</v>
      </c>
      <c r="B220" s="10" t="s">
        <v>202</v>
      </c>
      <c r="C220" s="10"/>
      <c r="D220" s="10"/>
      <c r="E220" s="4">
        <f>E221+E225</f>
        <v>89357</v>
      </c>
      <c r="F220" s="4">
        <f>F221+F225</f>
        <v>88546</v>
      </c>
    </row>
    <row r="221" spans="1:6" s="1" customFormat="1" ht="47.25">
      <c r="A221" s="9" t="s">
        <v>180</v>
      </c>
      <c r="B221" s="10" t="s">
        <v>202</v>
      </c>
      <c r="C221" s="10" t="s">
        <v>153</v>
      </c>
      <c r="D221" s="10"/>
      <c r="E221" s="4">
        <f aca="true" t="shared" si="10" ref="E221:F223">E222</f>
        <v>57348</v>
      </c>
      <c r="F221" s="4">
        <f t="shared" si="10"/>
        <v>57531</v>
      </c>
    </row>
    <row r="222" spans="1:6" s="1" customFormat="1" ht="31.5">
      <c r="A222" s="9" t="s">
        <v>50</v>
      </c>
      <c r="B222" s="10" t="s">
        <v>202</v>
      </c>
      <c r="C222" s="10" t="s">
        <v>51</v>
      </c>
      <c r="D222" s="10"/>
      <c r="E222" s="4">
        <f t="shared" si="10"/>
        <v>57348</v>
      </c>
      <c r="F222" s="4">
        <f t="shared" si="10"/>
        <v>57531</v>
      </c>
    </row>
    <row r="223" spans="1:6" s="1" customFormat="1" ht="15.75">
      <c r="A223" s="9" t="s">
        <v>270</v>
      </c>
      <c r="B223" s="10" t="s">
        <v>202</v>
      </c>
      <c r="C223" s="10" t="s">
        <v>52</v>
      </c>
      <c r="D223" s="10"/>
      <c r="E223" s="4">
        <f t="shared" si="10"/>
        <v>57348</v>
      </c>
      <c r="F223" s="4">
        <f t="shared" si="10"/>
        <v>57531</v>
      </c>
    </row>
    <row r="224" spans="1:6" s="1" customFormat="1" ht="31.5">
      <c r="A224" s="9" t="s">
        <v>20</v>
      </c>
      <c r="B224" s="10" t="s">
        <v>202</v>
      </c>
      <c r="C224" s="10" t="s">
        <v>52</v>
      </c>
      <c r="D224" s="10" t="s">
        <v>21</v>
      </c>
      <c r="E224" s="4">
        <v>57348</v>
      </c>
      <c r="F224" s="4">
        <v>57531</v>
      </c>
    </row>
    <row r="225" spans="1:6" s="1" customFormat="1" ht="31.5">
      <c r="A225" s="9" t="s">
        <v>285</v>
      </c>
      <c r="B225" s="10" t="s">
        <v>202</v>
      </c>
      <c r="C225" s="10" t="s">
        <v>86</v>
      </c>
      <c r="D225" s="10"/>
      <c r="E225" s="4">
        <f aca="true" t="shared" si="11" ref="E225:F227">E226</f>
        <v>32009</v>
      </c>
      <c r="F225" s="4">
        <f t="shared" si="11"/>
        <v>31015</v>
      </c>
    </row>
    <row r="226" spans="1:6" s="1" customFormat="1" ht="31.5">
      <c r="A226" s="9" t="s">
        <v>162</v>
      </c>
      <c r="B226" s="10" t="s">
        <v>202</v>
      </c>
      <c r="C226" s="10" t="s">
        <v>92</v>
      </c>
      <c r="D226" s="10"/>
      <c r="E226" s="4">
        <f t="shared" si="11"/>
        <v>32009</v>
      </c>
      <c r="F226" s="4">
        <f t="shared" si="11"/>
        <v>31015</v>
      </c>
    </row>
    <row r="227" spans="1:6" s="1" customFormat="1" ht="15.75">
      <c r="A227" s="9" t="s">
        <v>270</v>
      </c>
      <c r="B227" s="10" t="s">
        <v>202</v>
      </c>
      <c r="C227" s="10" t="s">
        <v>93</v>
      </c>
      <c r="D227" s="10"/>
      <c r="E227" s="4">
        <f t="shared" si="11"/>
        <v>32009</v>
      </c>
      <c r="F227" s="4">
        <f t="shared" si="11"/>
        <v>31015</v>
      </c>
    </row>
    <row r="228" spans="1:6" s="1" customFormat="1" ht="31.5">
      <c r="A228" s="9" t="s">
        <v>20</v>
      </c>
      <c r="B228" s="10" t="s">
        <v>202</v>
      </c>
      <c r="C228" s="10" t="s">
        <v>93</v>
      </c>
      <c r="D228" s="10" t="s">
        <v>21</v>
      </c>
      <c r="E228" s="4">
        <v>32009</v>
      </c>
      <c r="F228" s="4">
        <v>31015</v>
      </c>
    </row>
    <row r="229" spans="1:6" s="1" customFormat="1" ht="31.5">
      <c r="A229" s="9" t="s">
        <v>33</v>
      </c>
      <c r="B229" s="10" t="s">
        <v>387</v>
      </c>
      <c r="C229" s="10"/>
      <c r="D229" s="10"/>
      <c r="E229" s="4">
        <f>E232</f>
        <v>500</v>
      </c>
      <c r="F229" s="4">
        <f>F232</f>
        <v>500</v>
      </c>
    </row>
    <row r="230" spans="1:6" s="1" customFormat="1" ht="47.25">
      <c r="A230" s="9" t="s">
        <v>180</v>
      </c>
      <c r="B230" s="10" t="s">
        <v>387</v>
      </c>
      <c r="C230" s="10" t="s">
        <v>153</v>
      </c>
      <c r="D230" s="10"/>
      <c r="E230" s="4">
        <f>E232</f>
        <v>500</v>
      </c>
      <c r="F230" s="4">
        <f>F232</f>
        <v>500</v>
      </c>
    </row>
    <row r="231" spans="1:6" s="1" customFormat="1" ht="31.5">
      <c r="A231" s="9" t="s">
        <v>126</v>
      </c>
      <c r="B231" s="10" t="s">
        <v>387</v>
      </c>
      <c r="C231" s="10" t="s">
        <v>57</v>
      </c>
      <c r="D231" s="10"/>
      <c r="E231" s="4">
        <f>E232</f>
        <v>500</v>
      </c>
      <c r="F231" s="4">
        <f>F232</f>
        <v>500</v>
      </c>
    </row>
    <row r="232" spans="1:6" s="1" customFormat="1" ht="15.75">
      <c r="A232" s="9" t="s">
        <v>28</v>
      </c>
      <c r="B232" s="10" t="s">
        <v>387</v>
      </c>
      <c r="C232" s="10" t="s">
        <v>144</v>
      </c>
      <c r="D232" s="10"/>
      <c r="E232" s="4">
        <f>E233+E234</f>
        <v>500</v>
      </c>
      <c r="F232" s="4">
        <f>F233+F234</f>
        <v>500</v>
      </c>
    </row>
    <row r="233" spans="1:6" s="1" customFormat="1" ht="63">
      <c r="A233" s="9" t="s">
        <v>12</v>
      </c>
      <c r="B233" s="10" t="s">
        <v>387</v>
      </c>
      <c r="C233" s="10" t="s">
        <v>144</v>
      </c>
      <c r="D233" s="10" t="s">
        <v>13</v>
      </c>
      <c r="E233" s="4">
        <v>70</v>
      </c>
      <c r="F233" s="4">
        <v>70</v>
      </c>
    </row>
    <row r="234" spans="1:6" s="1" customFormat="1" ht="31.5">
      <c r="A234" s="9" t="s">
        <v>256</v>
      </c>
      <c r="B234" s="10" t="s">
        <v>387</v>
      </c>
      <c r="C234" s="10" t="s">
        <v>144</v>
      </c>
      <c r="D234" s="10" t="s">
        <v>14</v>
      </c>
      <c r="E234" s="4">
        <v>430</v>
      </c>
      <c r="F234" s="4">
        <v>430</v>
      </c>
    </row>
    <row r="235" spans="1:6" s="1" customFormat="1" ht="15.75">
      <c r="A235" s="9" t="s">
        <v>1</v>
      </c>
      <c r="B235" s="10" t="s">
        <v>224</v>
      </c>
      <c r="C235" s="10"/>
      <c r="D235" s="10"/>
      <c r="E235" s="4">
        <f>E236+E245+E249</f>
        <v>31516.699999999997</v>
      </c>
      <c r="F235" s="4">
        <f>F236+F245+F249</f>
        <v>31557.699999999997</v>
      </c>
    </row>
    <row r="236" spans="1:6" s="1" customFormat="1" ht="47.25">
      <c r="A236" s="9" t="s">
        <v>180</v>
      </c>
      <c r="B236" s="10" t="s">
        <v>224</v>
      </c>
      <c r="C236" s="10" t="s">
        <v>153</v>
      </c>
      <c r="D236" s="10"/>
      <c r="E236" s="4">
        <f>E237</f>
        <v>19230.699999999997</v>
      </c>
      <c r="F236" s="4">
        <f>F237</f>
        <v>19230.699999999997</v>
      </c>
    </row>
    <row r="237" spans="1:6" s="1" customFormat="1" ht="31.5">
      <c r="A237" s="9" t="s">
        <v>163</v>
      </c>
      <c r="B237" s="10" t="s">
        <v>224</v>
      </c>
      <c r="C237" s="10" t="s">
        <v>54</v>
      </c>
      <c r="D237" s="10"/>
      <c r="E237" s="4">
        <f>E238+E241+E243</f>
        <v>19230.699999999997</v>
      </c>
      <c r="F237" s="4">
        <f>F238+F241+F243</f>
        <v>19230.699999999997</v>
      </c>
    </row>
    <row r="238" spans="1:6" s="1" customFormat="1" ht="15.75">
      <c r="A238" s="9" t="s">
        <v>197</v>
      </c>
      <c r="B238" s="10" t="s">
        <v>224</v>
      </c>
      <c r="C238" s="10" t="s">
        <v>140</v>
      </c>
      <c r="D238" s="10"/>
      <c r="E238" s="4">
        <f>E240+E239</f>
        <v>1900</v>
      </c>
      <c r="F238" s="4">
        <f>F240+F239</f>
        <v>1900</v>
      </c>
    </row>
    <row r="239" spans="1:6" s="1" customFormat="1" ht="15.75">
      <c r="A239" s="9" t="s">
        <v>24</v>
      </c>
      <c r="B239" s="10" t="s">
        <v>224</v>
      </c>
      <c r="C239" s="10" t="s">
        <v>140</v>
      </c>
      <c r="D239" s="10" t="s">
        <v>23</v>
      </c>
      <c r="E239" s="4">
        <v>400</v>
      </c>
      <c r="F239" s="4">
        <v>400</v>
      </c>
    </row>
    <row r="240" spans="1:6" s="1" customFormat="1" ht="31.5">
      <c r="A240" s="9" t="s">
        <v>20</v>
      </c>
      <c r="B240" s="10" t="s">
        <v>224</v>
      </c>
      <c r="C240" s="10" t="s">
        <v>140</v>
      </c>
      <c r="D240" s="10" t="s">
        <v>21</v>
      </c>
      <c r="E240" s="4">
        <v>1500</v>
      </c>
      <c r="F240" s="4">
        <v>1500</v>
      </c>
    </row>
    <row r="241" spans="1:6" s="1" customFormat="1" ht="47.25">
      <c r="A241" s="9" t="s">
        <v>272</v>
      </c>
      <c r="B241" s="10" t="s">
        <v>224</v>
      </c>
      <c r="C241" s="10" t="s">
        <v>141</v>
      </c>
      <c r="D241" s="10"/>
      <c r="E241" s="4">
        <f>E242</f>
        <v>15558.1</v>
      </c>
      <c r="F241" s="4">
        <f>F242</f>
        <v>15558.1</v>
      </c>
    </row>
    <row r="242" spans="1:6" s="1" customFormat="1" ht="31.5">
      <c r="A242" s="9" t="s">
        <v>256</v>
      </c>
      <c r="B242" s="10" t="s">
        <v>224</v>
      </c>
      <c r="C242" s="10" t="s">
        <v>141</v>
      </c>
      <c r="D242" s="10" t="s">
        <v>23</v>
      </c>
      <c r="E242" s="4">
        <v>15558.1</v>
      </c>
      <c r="F242" s="4">
        <v>15558.1</v>
      </c>
    </row>
    <row r="243" spans="1:6" s="1" customFormat="1" ht="47.25">
      <c r="A243" s="9" t="s">
        <v>2</v>
      </c>
      <c r="B243" s="10" t="s">
        <v>224</v>
      </c>
      <c r="C243" s="10" t="s">
        <v>142</v>
      </c>
      <c r="D243" s="10"/>
      <c r="E243" s="4">
        <f>E244</f>
        <v>1772.6</v>
      </c>
      <c r="F243" s="4">
        <f>F244</f>
        <v>1772.6</v>
      </c>
    </row>
    <row r="244" spans="1:6" s="1" customFormat="1" ht="31.5">
      <c r="A244" s="9" t="s">
        <v>20</v>
      </c>
      <c r="B244" s="10" t="s">
        <v>224</v>
      </c>
      <c r="C244" s="10" t="s">
        <v>142</v>
      </c>
      <c r="D244" s="10" t="s">
        <v>23</v>
      </c>
      <c r="E244" s="4">
        <v>1772.6</v>
      </c>
      <c r="F244" s="4">
        <v>1772.6</v>
      </c>
    </row>
    <row r="245" spans="1:6" s="1" customFormat="1" ht="47.25">
      <c r="A245" s="9" t="s">
        <v>69</v>
      </c>
      <c r="B245" s="10" t="s">
        <v>224</v>
      </c>
      <c r="C245" s="10" t="s">
        <v>70</v>
      </c>
      <c r="D245" s="10"/>
      <c r="E245" s="4">
        <f aca="true" t="shared" si="12" ref="E245:F247">E246</f>
        <v>12086</v>
      </c>
      <c r="F245" s="4">
        <f t="shared" si="12"/>
        <v>12127</v>
      </c>
    </row>
    <row r="246" spans="1:6" s="1" customFormat="1" ht="15.75">
      <c r="A246" s="9" t="s">
        <v>257</v>
      </c>
      <c r="B246" s="10" t="s">
        <v>224</v>
      </c>
      <c r="C246" s="10" t="s">
        <v>71</v>
      </c>
      <c r="D246" s="10"/>
      <c r="E246" s="4">
        <f t="shared" si="12"/>
        <v>12086</v>
      </c>
      <c r="F246" s="4">
        <f t="shared" si="12"/>
        <v>12127</v>
      </c>
    </row>
    <row r="247" spans="1:6" s="1" customFormat="1" ht="15.75">
      <c r="A247" s="9" t="s">
        <v>26</v>
      </c>
      <c r="B247" s="10" t="s">
        <v>224</v>
      </c>
      <c r="C247" s="10" t="s">
        <v>72</v>
      </c>
      <c r="D247" s="10"/>
      <c r="E247" s="4">
        <f t="shared" si="12"/>
        <v>12086</v>
      </c>
      <c r="F247" s="4">
        <f t="shared" si="12"/>
        <v>12127</v>
      </c>
    </row>
    <row r="248" spans="1:6" s="1" customFormat="1" ht="31.5">
      <c r="A248" s="9" t="s">
        <v>20</v>
      </c>
      <c r="B248" s="10" t="s">
        <v>224</v>
      </c>
      <c r="C248" s="10" t="s">
        <v>72</v>
      </c>
      <c r="D248" s="10" t="s">
        <v>21</v>
      </c>
      <c r="E248" s="4">
        <v>12086</v>
      </c>
      <c r="F248" s="4">
        <v>12127</v>
      </c>
    </row>
    <row r="249" spans="1:6" s="1" customFormat="1" ht="47.25">
      <c r="A249" s="9" t="s">
        <v>323</v>
      </c>
      <c r="B249" s="10" t="s">
        <v>224</v>
      </c>
      <c r="C249" s="10" t="s">
        <v>324</v>
      </c>
      <c r="D249" s="10"/>
      <c r="E249" s="4">
        <f aca="true" t="shared" si="13" ref="E249:F251">E250</f>
        <v>200</v>
      </c>
      <c r="F249" s="4">
        <f t="shared" si="13"/>
        <v>200</v>
      </c>
    </row>
    <row r="250" spans="1:6" s="1" customFormat="1" ht="31.5">
      <c r="A250" s="9" t="s">
        <v>327</v>
      </c>
      <c r="B250" s="10" t="s">
        <v>224</v>
      </c>
      <c r="C250" s="10" t="s">
        <v>329</v>
      </c>
      <c r="D250" s="10"/>
      <c r="E250" s="4">
        <f t="shared" si="13"/>
        <v>200</v>
      </c>
      <c r="F250" s="4">
        <f t="shared" si="13"/>
        <v>200</v>
      </c>
    </row>
    <row r="251" spans="1:6" s="1" customFormat="1" ht="15.75">
      <c r="A251" s="9" t="s">
        <v>197</v>
      </c>
      <c r="B251" s="10" t="s">
        <v>224</v>
      </c>
      <c r="C251" s="10" t="s">
        <v>328</v>
      </c>
      <c r="D251" s="10"/>
      <c r="E251" s="4">
        <f t="shared" si="13"/>
        <v>200</v>
      </c>
      <c r="F251" s="4">
        <f t="shared" si="13"/>
        <v>200</v>
      </c>
    </row>
    <row r="252" spans="1:6" s="1" customFormat="1" ht="31.5">
      <c r="A252" s="9" t="s">
        <v>20</v>
      </c>
      <c r="B252" s="10" t="s">
        <v>224</v>
      </c>
      <c r="C252" s="10" t="s">
        <v>328</v>
      </c>
      <c r="D252" s="10" t="s">
        <v>21</v>
      </c>
      <c r="E252" s="4">
        <v>200</v>
      </c>
      <c r="F252" s="4">
        <v>200</v>
      </c>
    </row>
    <row r="253" spans="1:6" s="1" customFormat="1" ht="15.75">
      <c r="A253" s="9" t="s">
        <v>225</v>
      </c>
      <c r="B253" s="10" t="s">
        <v>226</v>
      </c>
      <c r="C253" s="10"/>
      <c r="D253" s="10"/>
      <c r="E253" s="4">
        <f>E254</f>
        <v>28131</v>
      </c>
      <c r="F253" s="4">
        <f>F254</f>
        <v>28164</v>
      </c>
    </row>
    <row r="254" spans="1:6" s="1" customFormat="1" ht="47.25">
      <c r="A254" s="9" t="s">
        <v>180</v>
      </c>
      <c r="B254" s="10" t="s">
        <v>226</v>
      </c>
      <c r="C254" s="10" t="s">
        <v>153</v>
      </c>
      <c r="D254" s="10"/>
      <c r="E254" s="4">
        <f>E255+E259</f>
        <v>28131</v>
      </c>
      <c r="F254" s="4">
        <f>F255+F259</f>
        <v>28164</v>
      </c>
    </row>
    <row r="255" spans="1:6" s="1" customFormat="1" ht="31.5">
      <c r="A255" s="9" t="s">
        <v>58</v>
      </c>
      <c r="B255" s="10" t="s">
        <v>226</v>
      </c>
      <c r="C255" s="10" t="s">
        <v>56</v>
      </c>
      <c r="D255" s="10"/>
      <c r="E255" s="4">
        <f>E256</f>
        <v>1750</v>
      </c>
      <c r="F255" s="4">
        <f>F256</f>
        <v>1750</v>
      </c>
    </row>
    <row r="256" spans="1:6" s="1" customFormat="1" ht="15.75">
      <c r="A256" s="9" t="s">
        <v>273</v>
      </c>
      <c r="B256" s="10" t="s">
        <v>226</v>
      </c>
      <c r="C256" s="10" t="s">
        <v>143</v>
      </c>
      <c r="D256" s="10"/>
      <c r="E256" s="4">
        <f>E257+E258</f>
        <v>1750</v>
      </c>
      <c r="F256" s="4">
        <f>F257+F258</f>
        <v>1750</v>
      </c>
    </row>
    <row r="257" spans="1:6" s="1" customFormat="1" ht="63">
      <c r="A257" s="9" t="s">
        <v>12</v>
      </c>
      <c r="B257" s="10" t="s">
        <v>226</v>
      </c>
      <c r="C257" s="10" t="s">
        <v>143</v>
      </c>
      <c r="D257" s="10" t="s">
        <v>13</v>
      </c>
      <c r="E257" s="4">
        <v>440</v>
      </c>
      <c r="F257" s="4">
        <v>440</v>
      </c>
    </row>
    <row r="258" spans="1:6" s="1" customFormat="1" ht="31.5">
      <c r="A258" s="9" t="s">
        <v>256</v>
      </c>
      <c r="B258" s="10" t="s">
        <v>226</v>
      </c>
      <c r="C258" s="10" t="s">
        <v>143</v>
      </c>
      <c r="D258" s="10" t="s">
        <v>14</v>
      </c>
      <c r="E258" s="4">
        <v>1310</v>
      </c>
      <c r="F258" s="4">
        <v>1310</v>
      </c>
    </row>
    <row r="259" spans="1:6" s="1" customFormat="1" ht="31.5">
      <c r="A259" s="9" t="s">
        <v>61</v>
      </c>
      <c r="B259" s="10" t="s">
        <v>226</v>
      </c>
      <c r="C259" s="10" t="s">
        <v>59</v>
      </c>
      <c r="D259" s="10"/>
      <c r="E259" s="4">
        <f>E260</f>
        <v>26381</v>
      </c>
      <c r="F259" s="4">
        <f>F260</f>
        <v>26414</v>
      </c>
    </row>
    <row r="260" spans="1:6" s="1" customFormat="1" ht="63">
      <c r="A260" s="9" t="s">
        <v>195</v>
      </c>
      <c r="B260" s="10" t="s">
        <v>226</v>
      </c>
      <c r="C260" s="10" t="s">
        <v>145</v>
      </c>
      <c r="D260" s="10"/>
      <c r="E260" s="4">
        <f>E261+E262+E263</f>
        <v>26381</v>
      </c>
      <c r="F260" s="4">
        <f>F261+F262+F263</f>
        <v>26414</v>
      </c>
    </row>
    <row r="261" spans="1:6" s="1" customFormat="1" ht="63">
      <c r="A261" s="9" t="s">
        <v>12</v>
      </c>
      <c r="B261" s="10" t="s">
        <v>226</v>
      </c>
      <c r="C261" s="10" t="s">
        <v>145</v>
      </c>
      <c r="D261" s="10" t="s">
        <v>13</v>
      </c>
      <c r="E261" s="4">
        <v>21388</v>
      </c>
      <c r="F261" s="4">
        <v>21388</v>
      </c>
    </row>
    <row r="262" spans="1:6" s="1" customFormat="1" ht="31.5">
      <c r="A262" s="9" t="s">
        <v>256</v>
      </c>
      <c r="B262" s="10" t="s">
        <v>226</v>
      </c>
      <c r="C262" s="10" t="s">
        <v>145</v>
      </c>
      <c r="D262" s="10" t="s">
        <v>14</v>
      </c>
      <c r="E262" s="4">
        <v>4866</v>
      </c>
      <c r="F262" s="4">
        <v>4900</v>
      </c>
    </row>
    <row r="263" spans="1:6" s="1" customFormat="1" ht="15.75">
      <c r="A263" s="9" t="s">
        <v>15</v>
      </c>
      <c r="B263" s="10" t="s">
        <v>226</v>
      </c>
      <c r="C263" s="10" t="s">
        <v>145</v>
      </c>
      <c r="D263" s="10" t="s">
        <v>16</v>
      </c>
      <c r="E263" s="4">
        <v>127</v>
      </c>
      <c r="F263" s="4">
        <v>126</v>
      </c>
    </row>
    <row r="264" spans="1:6" s="1" customFormat="1" ht="15.75">
      <c r="A264" s="15" t="s">
        <v>264</v>
      </c>
      <c r="B264" s="8" t="s">
        <v>388</v>
      </c>
      <c r="C264" s="8"/>
      <c r="D264" s="8"/>
      <c r="E264" s="18">
        <f aca="true" t="shared" si="14" ref="E264:F266">E265</f>
        <v>46802</v>
      </c>
      <c r="F264" s="18">
        <f t="shared" si="14"/>
        <v>47222</v>
      </c>
    </row>
    <row r="265" spans="1:6" s="1" customFormat="1" ht="15.75">
      <c r="A265" s="9" t="s">
        <v>227</v>
      </c>
      <c r="B265" s="10" t="s">
        <v>389</v>
      </c>
      <c r="C265" s="10"/>
      <c r="D265" s="10"/>
      <c r="E265" s="4">
        <f t="shared" si="14"/>
        <v>46802</v>
      </c>
      <c r="F265" s="4">
        <f t="shared" si="14"/>
        <v>47222</v>
      </c>
    </row>
    <row r="266" spans="1:6" s="1" customFormat="1" ht="31.5">
      <c r="A266" s="9" t="s">
        <v>285</v>
      </c>
      <c r="B266" s="10" t="s">
        <v>389</v>
      </c>
      <c r="C266" s="10" t="s">
        <v>86</v>
      </c>
      <c r="D266" s="10"/>
      <c r="E266" s="4">
        <f t="shared" si="14"/>
        <v>46802</v>
      </c>
      <c r="F266" s="4">
        <f t="shared" si="14"/>
        <v>47222</v>
      </c>
    </row>
    <row r="267" spans="1:6" s="1" customFormat="1" ht="47.25">
      <c r="A267" s="9" t="s">
        <v>88</v>
      </c>
      <c r="B267" s="10" t="s">
        <v>389</v>
      </c>
      <c r="C267" s="10" t="s">
        <v>87</v>
      </c>
      <c r="D267" s="10"/>
      <c r="E267" s="4">
        <f>E268+E270+E272</f>
        <v>46802</v>
      </c>
      <c r="F267" s="4">
        <f>F268+F270+F272</f>
        <v>47222</v>
      </c>
    </row>
    <row r="268" spans="1:6" s="1" customFormat="1" ht="15.75">
      <c r="A268" s="9" t="s">
        <v>252</v>
      </c>
      <c r="B268" s="10" t="s">
        <v>389</v>
      </c>
      <c r="C268" s="10" t="s">
        <v>89</v>
      </c>
      <c r="D268" s="10"/>
      <c r="E268" s="4">
        <f>E269</f>
        <v>27977</v>
      </c>
      <c r="F268" s="4">
        <f>F269</f>
        <v>28317</v>
      </c>
    </row>
    <row r="269" spans="1:6" s="1" customFormat="1" ht="31.5">
      <c r="A269" s="9" t="s">
        <v>20</v>
      </c>
      <c r="B269" s="10" t="s">
        <v>389</v>
      </c>
      <c r="C269" s="10" t="s">
        <v>89</v>
      </c>
      <c r="D269" s="10" t="s">
        <v>21</v>
      </c>
      <c r="E269" s="4">
        <v>27977</v>
      </c>
      <c r="F269" s="4">
        <v>28317</v>
      </c>
    </row>
    <row r="270" spans="1:6" s="1" customFormat="1" ht="15.75">
      <c r="A270" s="9" t="s">
        <v>397</v>
      </c>
      <c r="B270" s="10" t="s">
        <v>389</v>
      </c>
      <c r="C270" s="10" t="s">
        <v>90</v>
      </c>
      <c r="D270" s="10"/>
      <c r="E270" s="4">
        <f>E271</f>
        <v>17825</v>
      </c>
      <c r="F270" s="4">
        <f>F271</f>
        <v>17905</v>
      </c>
    </row>
    <row r="271" spans="1:6" s="1" customFormat="1" ht="31.5">
      <c r="A271" s="9" t="s">
        <v>20</v>
      </c>
      <c r="B271" s="10" t="s">
        <v>389</v>
      </c>
      <c r="C271" s="10" t="s">
        <v>90</v>
      </c>
      <c r="D271" s="10" t="s">
        <v>21</v>
      </c>
      <c r="E271" s="4">
        <v>17825</v>
      </c>
      <c r="F271" s="4">
        <v>17905</v>
      </c>
    </row>
    <row r="272" spans="1:6" s="1" customFormat="1" ht="15.75">
      <c r="A272" s="9" t="s">
        <v>253</v>
      </c>
      <c r="B272" s="10" t="s">
        <v>389</v>
      </c>
      <c r="C272" s="10" t="s">
        <v>91</v>
      </c>
      <c r="D272" s="10"/>
      <c r="E272" s="4">
        <f>E273</f>
        <v>1000</v>
      </c>
      <c r="F272" s="4">
        <f>F273</f>
        <v>1000</v>
      </c>
    </row>
    <row r="273" spans="1:6" s="1" customFormat="1" ht="31.5">
      <c r="A273" s="9" t="s">
        <v>256</v>
      </c>
      <c r="B273" s="10" t="s">
        <v>389</v>
      </c>
      <c r="C273" s="10" t="s">
        <v>91</v>
      </c>
      <c r="D273" s="10" t="s">
        <v>14</v>
      </c>
      <c r="E273" s="4">
        <v>1000</v>
      </c>
      <c r="F273" s="4">
        <v>1000</v>
      </c>
    </row>
    <row r="274" spans="1:6" s="22" customFormat="1" ht="15.75">
      <c r="A274" s="15" t="s">
        <v>393</v>
      </c>
      <c r="B274" s="8" t="s">
        <v>229</v>
      </c>
      <c r="C274" s="8"/>
      <c r="D274" s="8"/>
      <c r="E274" s="18">
        <f>E280+E310+E275</f>
        <v>78567.3</v>
      </c>
      <c r="F274" s="18">
        <f>F280+F310+F275</f>
        <v>77575.3</v>
      </c>
    </row>
    <row r="275" spans="1:6" s="22" customFormat="1" ht="15.75">
      <c r="A275" s="9" t="s">
        <v>302</v>
      </c>
      <c r="B275" s="10" t="s">
        <v>301</v>
      </c>
      <c r="C275" s="25"/>
      <c r="D275" s="25"/>
      <c r="E275" s="4">
        <f aca="true" t="shared" si="15" ref="E275:F278">E276</f>
        <v>360</v>
      </c>
      <c r="F275" s="4">
        <f t="shared" si="15"/>
        <v>360</v>
      </c>
    </row>
    <row r="276" spans="1:6" s="22" customFormat="1" ht="47.25">
      <c r="A276" s="9" t="s">
        <v>182</v>
      </c>
      <c r="B276" s="10" t="s">
        <v>301</v>
      </c>
      <c r="C276" s="10" t="s">
        <v>78</v>
      </c>
      <c r="D276" s="25"/>
      <c r="E276" s="4">
        <f t="shared" si="15"/>
        <v>360</v>
      </c>
      <c r="F276" s="4">
        <f t="shared" si="15"/>
        <v>360</v>
      </c>
    </row>
    <row r="277" spans="1:6" s="22" customFormat="1" ht="31.5">
      <c r="A277" s="9" t="s">
        <v>155</v>
      </c>
      <c r="B277" s="10" t="s">
        <v>301</v>
      </c>
      <c r="C277" s="10" t="s">
        <v>79</v>
      </c>
      <c r="D277" s="25"/>
      <c r="E277" s="4">
        <f t="shared" si="15"/>
        <v>360</v>
      </c>
      <c r="F277" s="4">
        <f t="shared" si="15"/>
        <v>360</v>
      </c>
    </row>
    <row r="278" spans="1:6" s="22" customFormat="1" ht="15.75">
      <c r="A278" s="9" t="s">
        <v>291</v>
      </c>
      <c r="B278" s="10" t="s">
        <v>301</v>
      </c>
      <c r="C278" s="10" t="s">
        <v>81</v>
      </c>
      <c r="D278" s="25"/>
      <c r="E278" s="4">
        <f t="shared" si="15"/>
        <v>360</v>
      </c>
      <c r="F278" s="4">
        <f t="shared" si="15"/>
        <v>360</v>
      </c>
    </row>
    <row r="279" spans="1:6" s="22" customFormat="1" ht="15.75">
      <c r="A279" s="9" t="s">
        <v>24</v>
      </c>
      <c r="B279" s="10" t="s">
        <v>301</v>
      </c>
      <c r="C279" s="10" t="s">
        <v>81</v>
      </c>
      <c r="D279" s="10" t="s">
        <v>23</v>
      </c>
      <c r="E279" s="4">
        <v>360</v>
      </c>
      <c r="F279" s="4">
        <v>360</v>
      </c>
    </row>
    <row r="280" spans="1:6" s="1" customFormat="1" ht="15.75">
      <c r="A280" s="9" t="s">
        <v>230</v>
      </c>
      <c r="B280" s="10" t="s">
        <v>231</v>
      </c>
      <c r="C280" s="10"/>
      <c r="D280" s="10"/>
      <c r="E280" s="4">
        <f>E281+E287+E294</f>
        <v>21148.600000000002</v>
      </c>
      <c r="F280" s="4">
        <f>F281+F287+F294</f>
        <v>20185.100000000002</v>
      </c>
    </row>
    <row r="281" spans="1:6" s="1" customFormat="1" ht="47.25">
      <c r="A281" s="9" t="s">
        <v>180</v>
      </c>
      <c r="B281" s="10" t="s">
        <v>231</v>
      </c>
      <c r="C281" s="10" t="s">
        <v>153</v>
      </c>
      <c r="D281" s="10"/>
      <c r="E281" s="4">
        <f>E282</f>
        <v>8512.4</v>
      </c>
      <c r="F281" s="4">
        <f>F282</f>
        <v>8512.4</v>
      </c>
    </row>
    <row r="282" spans="1:6" s="1" customFormat="1" ht="47.25">
      <c r="A282" s="9" t="s">
        <v>53</v>
      </c>
      <c r="B282" s="10" t="s">
        <v>231</v>
      </c>
      <c r="C282" s="10" t="s">
        <v>60</v>
      </c>
      <c r="D282" s="10"/>
      <c r="E282" s="4">
        <f>E283+E285</f>
        <v>8512.4</v>
      </c>
      <c r="F282" s="4">
        <f>F283+F285</f>
        <v>8512.4</v>
      </c>
    </row>
    <row r="283" spans="1:6" s="1" customFormat="1" ht="63">
      <c r="A283" s="9" t="s">
        <v>274</v>
      </c>
      <c r="B283" s="10" t="s">
        <v>231</v>
      </c>
      <c r="C283" s="10" t="s">
        <v>147</v>
      </c>
      <c r="D283" s="10"/>
      <c r="E283" s="4">
        <f>E284</f>
        <v>6884.5</v>
      </c>
      <c r="F283" s="4">
        <f>F284</f>
        <v>6884.5</v>
      </c>
    </row>
    <row r="284" spans="1:6" s="1" customFormat="1" ht="31.5">
      <c r="A284" s="9" t="s">
        <v>20</v>
      </c>
      <c r="B284" s="10" t="s">
        <v>231</v>
      </c>
      <c r="C284" s="10" t="s">
        <v>147</v>
      </c>
      <c r="D284" s="10" t="s">
        <v>21</v>
      </c>
      <c r="E284" s="4">
        <v>6884.5</v>
      </c>
      <c r="F284" s="4">
        <v>6884.5</v>
      </c>
    </row>
    <row r="285" spans="1:6" s="1" customFormat="1" ht="78.75">
      <c r="A285" s="9" t="s">
        <v>275</v>
      </c>
      <c r="B285" s="10" t="s">
        <v>231</v>
      </c>
      <c r="C285" s="10" t="s">
        <v>148</v>
      </c>
      <c r="D285" s="10"/>
      <c r="E285" s="4">
        <f>E286</f>
        <v>1627.9</v>
      </c>
      <c r="F285" s="4">
        <f>F286</f>
        <v>1627.9</v>
      </c>
    </row>
    <row r="286" spans="1:6" s="1" customFormat="1" ht="31.5">
      <c r="A286" s="9" t="s">
        <v>20</v>
      </c>
      <c r="B286" s="10" t="s">
        <v>231</v>
      </c>
      <c r="C286" s="10" t="s">
        <v>148</v>
      </c>
      <c r="D286" s="10" t="s">
        <v>23</v>
      </c>
      <c r="E286" s="4">
        <v>1627.9</v>
      </c>
      <c r="F286" s="4">
        <v>1627.9</v>
      </c>
    </row>
    <row r="287" spans="1:6" s="1" customFormat="1" ht="47.25">
      <c r="A287" s="9" t="s">
        <v>182</v>
      </c>
      <c r="B287" s="10" t="s">
        <v>231</v>
      </c>
      <c r="C287" s="10" t="s">
        <v>78</v>
      </c>
      <c r="D287" s="10"/>
      <c r="E287" s="4">
        <f>E288+E291</f>
        <v>4020.8</v>
      </c>
      <c r="F287" s="4">
        <f>F288+F291</f>
        <v>3057.3</v>
      </c>
    </row>
    <row r="288" spans="1:6" s="1" customFormat="1" ht="31.5">
      <c r="A288" s="9" t="s">
        <v>155</v>
      </c>
      <c r="B288" s="10" t="s">
        <v>231</v>
      </c>
      <c r="C288" s="10" t="s">
        <v>79</v>
      </c>
      <c r="D288" s="10"/>
      <c r="E288" s="4">
        <f>E289+E304</f>
        <v>3275.8</v>
      </c>
      <c r="F288" s="4">
        <f>F289+F304</f>
        <v>2312.3</v>
      </c>
    </row>
    <row r="289" spans="1:6" s="1" customFormat="1" ht="47.25">
      <c r="A289" s="9" t="s">
        <v>237</v>
      </c>
      <c r="B289" s="10" t="s">
        <v>231</v>
      </c>
      <c r="C289" s="10" t="s">
        <v>80</v>
      </c>
      <c r="D289" s="10"/>
      <c r="E289" s="4">
        <f>E290</f>
        <v>100</v>
      </c>
      <c r="F289" s="4">
        <f>F290</f>
        <v>100</v>
      </c>
    </row>
    <row r="290" spans="1:6" s="1" customFormat="1" ht="15.75">
      <c r="A290" s="9" t="s">
        <v>24</v>
      </c>
      <c r="B290" s="10" t="s">
        <v>231</v>
      </c>
      <c r="C290" s="10" t="s">
        <v>80</v>
      </c>
      <c r="D290" s="10" t="s">
        <v>23</v>
      </c>
      <c r="E290" s="4">
        <v>100</v>
      </c>
      <c r="F290" s="4">
        <v>100</v>
      </c>
    </row>
    <row r="291" spans="1:6" s="1" customFormat="1" ht="78.75">
      <c r="A291" s="9" t="s">
        <v>156</v>
      </c>
      <c r="B291" s="10" t="s">
        <v>231</v>
      </c>
      <c r="C291" s="10" t="s">
        <v>151</v>
      </c>
      <c r="D291" s="10"/>
      <c r="E291" s="4">
        <f>E292</f>
        <v>745</v>
      </c>
      <c r="F291" s="4">
        <f>F292</f>
        <v>745</v>
      </c>
    </row>
    <row r="292" spans="1:6" s="1" customFormat="1" ht="15.75">
      <c r="A292" s="9" t="s">
        <v>236</v>
      </c>
      <c r="B292" s="10" t="s">
        <v>231</v>
      </c>
      <c r="C292" s="10" t="s">
        <v>152</v>
      </c>
      <c r="D292" s="10"/>
      <c r="E292" s="4">
        <f>E293</f>
        <v>745</v>
      </c>
      <c r="F292" s="4">
        <f>F293</f>
        <v>745</v>
      </c>
    </row>
    <row r="293" spans="1:6" s="1" customFormat="1" ht="31.5">
      <c r="A293" s="9" t="s">
        <v>20</v>
      </c>
      <c r="B293" s="10" t="s">
        <v>231</v>
      </c>
      <c r="C293" s="10" t="s">
        <v>152</v>
      </c>
      <c r="D293" s="10" t="s">
        <v>21</v>
      </c>
      <c r="E293" s="4">
        <v>745</v>
      </c>
      <c r="F293" s="4">
        <v>745</v>
      </c>
    </row>
    <row r="294" spans="1:6" s="1" customFormat="1" ht="63">
      <c r="A294" s="9" t="s">
        <v>113</v>
      </c>
      <c r="B294" s="10" t="s">
        <v>231</v>
      </c>
      <c r="C294" s="10" t="s">
        <v>114</v>
      </c>
      <c r="D294" s="10"/>
      <c r="E294" s="4">
        <f>E295</f>
        <v>8615.400000000001</v>
      </c>
      <c r="F294" s="4">
        <f>F295</f>
        <v>8615.400000000001</v>
      </c>
    </row>
    <row r="295" spans="1:6" s="1" customFormat="1" ht="47.25">
      <c r="A295" s="9" t="s">
        <v>306</v>
      </c>
      <c r="B295" s="10" t="s">
        <v>231</v>
      </c>
      <c r="C295" s="10" t="s">
        <v>307</v>
      </c>
      <c r="D295" s="10"/>
      <c r="E295" s="4">
        <f>E306+E308+E296+E298+E302+E300</f>
        <v>8615.400000000001</v>
      </c>
      <c r="F295" s="4">
        <f>F306+F308+F296+F298+F302+F300</f>
        <v>8615.400000000001</v>
      </c>
    </row>
    <row r="296" spans="1:6" s="1" customFormat="1" ht="47.25">
      <c r="A296" s="9" t="s">
        <v>4</v>
      </c>
      <c r="B296" s="10" t="s">
        <v>231</v>
      </c>
      <c r="C296" s="10" t="s">
        <v>176</v>
      </c>
      <c r="D296" s="10"/>
      <c r="E296" s="4">
        <f>E297</f>
        <v>383.9</v>
      </c>
      <c r="F296" s="4">
        <f>F297</f>
        <v>383.9</v>
      </c>
    </row>
    <row r="297" spans="1:6" s="1" customFormat="1" ht="15.75">
      <c r="A297" s="9" t="s">
        <v>24</v>
      </c>
      <c r="B297" s="10" t="s">
        <v>231</v>
      </c>
      <c r="C297" s="10" t="s">
        <v>176</v>
      </c>
      <c r="D297" s="10" t="s">
        <v>23</v>
      </c>
      <c r="E297" s="4">
        <v>383.9</v>
      </c>
      <c r="F297" s="4">
        <v>383.9</v>
      </c>
    </row>
    <row r="298" spans="1:6" s="1" customFormat="1" ht="47.25">
      <c r="A298" s="9" t="s">
        <v>5</v>
      </c>
      <c r="B298" s="10" t="s">
        <v>231</v>
      </c>
      <c r="C298" s="10" t="s">
        <v>177</v>
      </c>
      <c r="D298" s="10"/>
      <c r="E298" s="4">
        <f>E299</f>
        <v>1162.2</v>
      </c>
      <c r="F298" s="4">
        <f>F299</f>
        <v>1162.2</v>
      </c>
    </row>
    <row r="299" spans="1:6" s="1" customFormat="1" ht="15.75">
      <c r="A299" s="9" t="s">
        <v>24</v>
      </c>
      <c r="B299" s="10" t="s">
        <v>231</v>
      </c>
      <c r="C299" s="10" t="s">
        <v>177</v>
      </c>
      <c r="D299" s="10" t="s">
        <v>23</v>
      </c>
      <c r="E299" s="4">
        <v>1162.2</v>
      </c>
      <c r="F299" s="4">
        <v>1162.2</v>
      </c>
    </row>
    <row r="300" spans="1:6" s="1" customFormat="1" ht="31.5">
      <c r="A300" s="9" t="s">
        <v>402</v>
      </c>
      <c r="B300" s="10" t="s">
        <v>231</v>
      </c>
      <c r="C300" s="10" t="s">
        <v>403</v>
      </c>
      <c r="D300" s="10"/>
      <c r="E300" s="11">
        <f>E301</f>
        <v>5589.3</v>
      </c>
      <c r="F300" s="11">
        <f>F301</f>
        <v>5589.3</v>
      </c>
    </row>
    <row r="301" spans="1:6" s="1" customFormat="1" ht="15.75">
      <c r="A301" s="9" t="s">
        <v>24</v>
      </c>
      <c r="B301" s="10" t="s">
        <v>231</v>
      </c>
      <c r="C301" s="10" t="s">
        <v>403</v>
      </c>
      <c r="D301" s="10" t="s">
        <v>23</v>
      </c>
      <c r="E301" s="11">
        <v>5589.3</v>
      </c>
      <c r="F301" s="11">
        <v>5589.3</v>
      </c>
    </row>
    <row r="302" spans="1:6" s="1" customFormat="1" ht="31.5">
      <c r="A302" s="9" t="s">
        <v>207</v>
      </c>
      <c r="B302" s="10" t="s">
        <v>231</v>
      </c>
      <c r="C302" s="10" t="s">
        <v>178</v>
      </c>
      <c r="D302" s="10"/>
      <c r="E302" s="4">
        <f>E303</f>
        <v>0</v>
      </c>
      <c r="F302" s="4">
        <f>F303</f>
        <v>0</v>
      </c>
    </row>
    <row r="303" spans="1:6" s="1" customFormat="1" ht="15.75">
      <c r="A303" s="9" t="s">
        <v>24</v>
      </c>
      <c r="B303" s="10" t="s">
        <v>231</v>
      </c>
      <c r="C303" s="10" t="s">
        <v>178</v>
      </c>
      <c r="D303" s="10" t="s">
        <v>23</v>
      </c>
      <c r="E303" s="4">
        <v>0</v>
      </c>
      <c r="F303" s="4">
        <v>0</v>
      </c>
    </row>
    <row r="304" spans="1:6" s="1" customFormat="1" ht="31.5">
      <c r="A304" s="9" t="s">
        <v>3</v>
      </c>
      <c r="B304" s="10" t="s">
        <v>231</v>
      </c>
      <c r="C304" s="10" t="s">
        <v>42</v>
      </c>
      <c r="D304" s="10"/>
      <c r="E304" s="4">
        <f>E305</f>
        <v>3175.8</v>
      </c>
      <c r="F304" s="4">
        <f>F305</f>
        <v>2212.3</v>
      </c>
    </row>
    <row r="305" spans="1:6" s="1" customFormat="1" ht="15.75">
      <c r="A305" s="9" t="s">
        <v>24</v>
      </c>
      <c r="B305" s="10" t="s">
        <v>231</v>
      </c>
      <c r="C305" s="10" t="s">
        <v>42</v>
      </c>
      <c r="D305" s="10" t="s">
        <v>23</v>
      </c>
      <c r="E305" s="4">
        <v>3175.8</v>
      </c>
      <c r="F305" s="4">
        <v>2212.3</v>
      </c>
    </row>
    <row r="306" spans="1:6" s="1" customFormat="1" ht="47.25">
      <c r="A306" s="9" t="s">
        <v>6</v>
      </c>
      <c r="B306" s="10" t="s">
        <v>231</v>
      </c>
      <c r="C306" s="10" t="s">
        <v>362</v>
      </c>
      <c r="D306" s="10"/>
      <c r="E306" s="4">
        <f>E307</f>
        <v>800</v>
      </c>
      <c r="F306" s="4">
        <f>F307</f>
        <v>800</v>
      </c>
    </row>
    <row r="307" spans="1:6" s="1" customFormat="1" ht="15.75">
      <c r="A307" s="9" t="s">
        <v>24</v>
      </c>
      <c r="B307" s="10" t="s">
        <v>231</v>
      </c>
      <c r="C307" s="10" t="s">
        <v>362</v>
      </c>
      <c r="D307" s="10" t="s">
        <v>23</v>
      </c>
      <c r="E307" s="4">
        <v>800</v>
      </c>
      <c r="F307" s="4">
        <v>800</v>
      </c>
    </row>
    <row r="308" spans="1:6" s="1" customFormat="1" ht="47.25">
      <c r="A308" s="9" t="s">
        <v>7</v>
      </c>
      <c r="B308" s="10" t="s">
        <v>231</v>
      </c>
      <c r="C308" s="10" t="s">
        <v>238</v>
      </c>
      <c r="D308" s="10"/>
      <c r="E308" s="4">
        <f>E309</f>
        <v>680</v>
      </c>
      <c r="F308" s="4">
        <f>F309</f>
        <v>680</v>
      </c>
    </row>
    <row r="309" spans="1:6" s="1" customFormat="1" ht="15.75">
      <c r="A309" s="9" t="s">
        <v>24</v>
      </c>
      <c r="B309" s="10" t="s">
        <v>231</v>
      </c>
      <c r="C309" s="10" t="s">
        <v>238</v>
      </c>
      <c r="D309" s="10" t="s">
        <v>23</v>
      </c>
      <c r="E309" s="4">
        <v>680</v>
      </c>
      <c r="F309" s="4">
        <v>680</v>
      </c>
    </row>
    <row r="310" spans="1:6" s="1" customFormat="1" ht="15.75">
      <c r="A310" s="9" t="s">
        <v>194</v>
      </c>
      <c r="B310" s="10" t="s">
        <v>232</v>
      </c>
      <c r="C310" s="10"/>
      <c r="D310" s="19"/>
      <c r="E310" s="4">
        <f>E311+E322</f>
        <v>57058.7</v>
      </c>
      <c r="F310" s="4">
        <f>F311+F322</f>
        <v>57030.2</v>
      </c>
    </row>
    <row r="311" spans="1:6" s="1" customFormat="1" ht="47.25">
      <c r="A311" s="9" t="s">
        <v>180</v>
      </c>
      <c r="B311" s="10" t="s">
        <v>232</v>
      </c>
      <c r="C311" s="10" t="s">
        <v>153</v>
      </c>
      <c r="D311" s="19"/>
      <c r="E311" s="4">
        <f>E312+E315</f>
        <v>47872.7</v>
      </c>
      <c r="F311" s="4">
        <f>F312+F315</f>
        <v>47844.2</v>
      </c>
    </row>
    <row r="312" spans="1:6" s="1" customFormat="1" ht="47.25">
      <c r="A312" s="9" t="s">
        <v>53</v>
      </c>
      <c r="B312" s="10" t="s">
        <v>232</v>
      </c>
      <c r="C312" s="10" t="s">
        <v>60</v>
      </c>
      <c r="D312" s="10"/>
      <c r="E312" s="4">
        <f>E313</f>
        <v>14231.1</v>
      </c>
      <c r="F312" s="4">
        <f>F313</f>
        <v>14202.6</v>
      </c>
    </row>
    <row r="313" spans="1:6" s="1" customFormat="1" ht="94.5">
      <c r="A313" s="9" t="s">
        <v>276</v>
      </c>
      <c r="B313" s="10" t="s">
        <v>232</v>
      </c>
      <c r="C313" s="10" t="s">
        <v>146</v>
      </c>
      <c r="D313" s="19"/>
      <c r="E313" s="4">
        <f>E314</f>
        <v>14231.1</v>
      </c>
      <c r="F313" s="4">
        <f>F314</f>
        <v>14202.6</v>
      </c>
    </row>
    <row r="314" spans="1:6" s="1" customFormat="1" ht="31.5">
      <c r="A314" s="9" t="s">
        <v>20</v>
      </c>
      <c r="B314" s="10" t="s">
        <v>232</v>
      </c>
      <c r="C314" s="10" t="s">
        <v>146</v>
      </c>
      <c r="D314" s="10" t="s">
        <v>21</v>
      </c>
      <c r="E314" s="4">
        <v>14231.1</v>
      </c>
      <c r="F314" s="4">
        <v>14202.6</v>
      </c>
    </row>
    <row r="315" spans="1:6" s="1" customFormat="1" ht="47.25">
      <c r="A315" s="9" t="s">
        <v>55</v>
      </c>
      <c r="B315" s="10" t="s">
        <v>232</v>
      </c>
      <c r="C315" s="10" t="s">
        <v>62</v>
      </c>
      <c r="D315" s="10"/>
      <c r="E315" s="4">
        <f>E316+E318+E320</f>
        <v>33641.6</v>
      </c>
      <c r="F315" s="4">
        <f>F316+F318+F320</f>
        <v>33641.6</v>
      </c>
    </row>
    <row r="316" spans="1:6" s="1" customFormat="1" ht="47.25">
      <c r="A316" s="9" t="s">
        <v>25</v>
      </c>
      <c r="B316" s="10" t="s">
        <v>232</v>
      </c>
      <c r="C316" s="10" t="s">
        <v>150</v>
      </c>
      <c r="D316" s="10"/>
      <c r="E316" s="4">
        <f>E317</f>
        <v>1059.3</v>
      </c>
      <c r="F316" s="4">
        <f>F317</f>
        <v>1059.3</v>
      </c>
    </row>
    <row r="317" spans="1:6" s="1" customFormat="1" ht="15.75">
      <c r="A317" s="9" t="s">
        <v>24</v>
      </c>
      <c r="B317" s="10" t="s">
        <v>232</v>
      </c>
      <c r="C317" s="10" t="s">
        <v>150</v>
      </c>
      <c r="D317" s="10" t="s">
        <v>23</v>
      </c>
      <c r="E317" s="4">
        <v>1059.3</v>
      </c>
      <c r="F317" s="4">
        <v>1059.3</v>
      </c>
    </row>
    <row r="318" spans="1:6" s="1" customFormat="1" ht="47.25">
      <c r="A318" s="9" t="s">
        <v>258</v>
      </c>
      <c r="B318" s="10" t="s">
        <v>232</v>
      </c>
      <c r="C318" s="10" t="s">
        <v>157</v>
      </c>
      <c r="D318" s="10"/>
      <c r="E318" s="4">
        <f>E319</f>
        <v>280</v>
      </c>
      <c r="F318" s="4">
        <f>F319</f>
        <v>280</v>
      </c>
    </row>
    <row r="319" spans="1:6" s="1" customFormat="1" ht="31.5">
      <c r="A319" s="9" t="s">
        <v>256</v>
      </c>
      <c r="B319" s="10" t="s">
        <v>232</v>
      </c>
      <c r="C319" s="10" t="s">
        <v>157</v>
      </c>
      <c r="D319" s="10" t="s">
        <v>14</v>
      </c>
      <c r="E319" s="4">
        <v>280</v>
      </c>
      <c r="F319" s="4">
        <v>280</v>
      </c>
    </row>
    <row r="320" spans="1:6" s="1" customFormat="1" ht="204.75">
      <c r="A320" s="9" t="s">
        <v>175</v>
      </c>
      <c r="B320" s="10" t="s">
        <v>232</v>
      </c>
      <c r="C320" s="10" t="s">
        <v>174</v>
      </c>
      <c r="D320" s="19"/>
      <c r="E320" s="4">
        <f>E321</f>
        <v>32302.3</v>
      </c>
      <c r="F320" s="4">
        <f>F321</f>
        <v>32302.3</v>
      </c>
    </row>
    <row r="321" spans="1:6" s="1" customFormat="1" ht="15.75">
      <c r="A321" s="9" t="s">
        <v>24</v>
      </c>
      <c r="B321" s="10" t="s">
        <v>232</v>
      </c>
      <c r="C321" s="10" t="s">
        <v>174</v>
      </c>
      <c r="D321" s="10" t="s">
        <v>23</v>
      </c>
      <c r="E321" s="4">
        <v>32302.3</v>
      </c>
      <c r="F321" s="4">
        <v>32302.3</v>
      </c>
    </row>
    <row r="322" spans="1:6" s="1" customFormat="1" ht="63">
      <c r="A322" s="9" t="s">
        <v>113</v>
      </c>
      <c r="B322" s="10" t="s">
        <v>232</v>
      </c>
      <c r="C322" s="10" t="s">
        <v>114</v>
      </c>
      <c r="D322" s="10"/>
      <c r="E322" s="4">
        <f>E323</f>
        <v>9186</v>
      </c>
      <c r="F322" s="4">
        <f>F323</f>
        <v>9186</v>
      </c>
    </row>
    <row r="323" spans="1:6" s="1" customFormat="1" ht="47.25">
      <c r="A323" s="9" t="s">
        <v>306</v>
      </c>
      <c r="B323" s="10" t="s">
        <v>232</v>
      </c>
      <c r="C323" s="10" t="s">
        <v>307</v>
      </c>
      <c r="D323" s="10"/>
      <c r="E323" s="4">
        <f>E324+E326+E328</f>
        <v>9186</v>
      </c>
      <c r="F323" s="4">
        <f>F324+F326+F328</f>
        <v>9186</v>
      </c>
    </row>
    <row r="324" spans="1:6" s="1" customFormat="1" ht="63">
      <c r="A324" s="9" t="s">
        <v>240</v>
      </c>
      <c r="B324" s="10" t="s">
        <v>232</v>
      </c>
      <c r="C324" s="10" t="s">
        <v>308</v>
      </c>
      <c r="D324" s="10"/>
      <c r="E324" s="4">
        <f>E325</f>
        <v>0</v>
      </c>
      <c r="F324" s="4">
        <f>F325</f>
        <v>0</v>
      </c>
    </row>
    <row r="325" spans="1:6" s="1" customFormat="1" ht="31.5">
      <c r="A325" s="9" t="s">
        <v>263</v>
      </c>
      <c r="B325" s="10" t="s">
        <v>232</v>
      </c>
      <c r="C325" s="10" t="s">
        <v>308</v>
      </c>
      <c r="D325" s="10" t="s">
        <v>27</v>
      </c>
      <c r="E325" s="4">
        <v>0</v>
      </c>
      <c r="F325" s="4"/>
    </row>
    <row r="326" spans="1:6" s="1" customFormat="1" ht="78.75">
      <c r="A326" s="9" t="s">
        <v>277</v>
      </c>
      <c r="B326" s="10" t="s">
        <v>232</v>
      </c>
      <c r="C326" s="10" t="s">
        <v>158</v>
      </c>
      <c r="D326" s="10"/>
      <c r="E326" s="4">
        <f>E327</f>
        <v>8686</v>
      </c>
      <c r="F326" s="4">
        <f>F327</f>
        <v>8686</v>
      </c>
    </row>
    <row r="327" spans="1:6" s="1" customFormat="1" ht="31.5">
      <c r="A327" s="9" t="s">
        <v>263</v>
      </c>
      <c r="B327" s="10" t="s">
        <v>232</v>
      </c>
      <c r="C327" s="10" t="s">
        <v>158</v>
      </c>
      <c r="D327" s="10" t="s">
        <v>27</v>
      </c>
      <c r="E327" s="4">
        <v>8686</v>
      </c>
      <c r="F327" s="4">
        <v>8686</v>
      </c>
    </row>
    <row r="328" spans="1:6" s="1" customFormat="1" ht="78.75">
      <c r="A328" s="9" t="s">
        <v>36</v>
      </c>
      <c r="B328" s="10" t="s">
        <v>232</v>
      </c>
      <c r="C328" s="10" t="s">
        <v>309</v>
      </c>
      <c r="D328" s="10"/>
      <c r="E328" s="4">
        <f>E329</f>
        <v>500</v>
      </c>
      <c r="F328" s="4">
        <f>F329</f>
        <v>500</v>
      </c>
    </row>
    <row r="329" spans="1:6" s="1" customFormat="1" ht="31.5">
      <c r="A329" s="9" t="s">
        <v>256</v>
      </c>
      <c r="B329" s="10" t="s">
        <v>232</v>
      </c>
      <c r="C329" s="10" t="s">
        <v>309</v>
      </c>
      <c r="D329" s="10" t="s">
        <v>14</v>
      </c>
      <c r="E329" s="4">
        <v>500</v>
      </c>
      <c r="F329" s="4">
        <v>500</v>
      </c>
    </row>
    <row r="330" spans="1:6" s="22" customFormat="1" ht="15.75">
      <c r="A330" s="15" t="s">
        <v>292</v>
      </c>
      <c r="B330" s="8" t="s">
        <v>233</v>
      </c>
      <c r="C330" s="8"/>
      <c r="D330" s="8"/>
      <c r="E330" s="18">
        <f>E331</f>
        <v>37832</v>
      </c>
      <c r="F330" s="18">
        <f>F331</f>
        <v>37977</v>
      </c>
    </row>
    <row r="331" spans="1:6" s="1" customFormat="1" ht="15.75">
      <c r="A331" s="9" t="s">
        <v>294</v>
      </c>
      <c r="B331" s="10" t="s">
        <v>293</v>
      </c>
      <c r="C331" s="10"/>
      <c r="D331" s="10"/>
      <c r="E331" s="4">
        <f>E332</f>
        <v>37832</v>
      </c>
      <c r="F331" s="4">
        <f>F332</f>
        <v>37977</v>
      </c>
    </row>
    <row r="332" spans="1:6" s="1" customFormat="1" ht="47.25">
      <c r="A332" s="9" t="s">
        <v>69</v>
      </c>
      <c r="B332" s="10" t="s">
        <v>293</v>
      </c>
      <c r="C332" s="10" t="s">
        <v>70</v>
      </c>
      <c r="D332" s="10"/>
      <c r="E332" s="4">
        <f>E333+E336</f>
        <v>37832</v>
      </c>
      <c r="F332" s="4">
        <f>F333+F336</f>
        <v>37977</v>
      </c>
    </row>
    <row r="333" spans="1:6" s="1" customFormat="1" ht="31.5">
      <c r="A333" s="9" t="s">
        <v>73</v>
      </c>
      <c r="B333" s="10" t="s">
        <v>293</v>
      </c>
      <c r="C333" s="10" t="s">
        <v>74</v>
      </c>
      <c r="D333" s="10"/>
      <c r="E333" s="4">
        <f>E334</f>
        <v>35267</v>
      </c>
      <c r="F333" s="4">
        <f>F334</f>
        <v>35372</v>
      </c>
    </row>
    <row r="334" spans="1:6" s="1" customFormat="1" ht="15.75">
      <c r="A334" s="9" t="s">
        <v>186</v>
      </c>
      <c r="B334" s="10" t="s">
        <v>293</v>
      </c>
      <c r="C334" s="10" t="s">
        <v>75</v>
      </c>
      <c r="D334" s="10"/>
      <c r="E334" s="4">
        <f>E335</f>
        <v>35267</v>
      </c>
      <c r="F334" s="4">
        <f>F335</f>
        <v>35372</v>
      </c>
    </row>
    <row r="335" spans="1:6" s="1" customFormat="1" ht="31.5">
      <c r="A335" s="9" t="s">
        <v>20</v>
      </c>
      <c r="B335" s="10" t="s">
        <v>293</v>
      </c>
      <c r="C335" s="10" t="s">
        <v>75</v>
      </c>
      <c r="D335" s="10" t="s">
        <v>21</v>
      </c>
      <c r="E335" s="4">
        <v>35267</v>
      </c>
      <c r="F335" s="4">
        <v>35372</v>
      </c>
    </row>
    <row r="336" spans="1:6" s="1" customFormat="1" ht="63">
      <c r="A336" s="9" t="s">
        <v>127</v>
      </c>
      <c r="B336" s="10" t="s">
        <v>293</v>
      </c>
      <c r="C336" s="10" t="s">
        <v>76</v>
      </c>
      <c r="D336" s="10"/>
      <c r="E336" s="4">
        <f>E337</f>
        <v>2565</v>
      </c>
      <c r="F336" s="4">
        <f>F337</f>
        <v>2605</v>
      </c>
    </row>
    <row r="337" spans="1:6" s="1" customFormat="1" ht="15.75">
      <c r="A337" s="9" t="s">
        <v>399</v>
      </c>
      <c r="B337" s="10" t="s">
        <v>293</v>
      </c>
      <c r="C337" s="10" t="s">
        <v>77</v>
      </c>
      <c r="D337" s="10"/>
      <c r="E337" s="4">
        <f>E339+E338+E340</f>
        <v>2565</v>
      </c>
      <c r="F337" s="4">
        <f>F339+F338+F340</f>
        <v>2605</v>
      </c>
    </row>
    <row r="338" spans="1:6" s="1" customFormat="1" ht="63">
      <c r="A338" s="9" t="s">
        <v>12</v>
      </c>
      <c r="B338" s="10" t="s">
        <v>293</v>
      </c>
      <c r="C338" s="10" t="s">
        <v>77</v>
      </c>
      <c r="D338" s="10" t="s">
        <v>13</v>
      </c>
      <c r="E338" s="4">
        <v>20</v>
      </c>
      <c r="F338" s="4">
        <v>20</v>
      </c>
    </row>
    <row r="339" spans="1:6" s="1" customFormat="1" ht="31.5">
      <c r="A339" s="9" t="s">
        <v>256</v>
      </c>
      <c r="B339" s="10" t="s">
        <v>293</v>
      </c>
      <c r="C339" s="10" t="s">
        <v>77</v>
      </c>
      <c r="D339" s="10" t="s">
        <v>14</v>
      </c>
      <c r="E339" s="4">
        <v>860</v>
      </c>
      <c r="F339" s="4">
        <v>900</v>
      </c>
    </row>
    <row r="340" spans="1:6" s="1" customFormat="1" ht="15.75">
      <c r="A340" s="9" t="s">
        <v>24</v>
      </c>
      <c r="B340" s="10" t="s">
        <v>293</v>
      </c>
      <c r="C340" s="10" t="s">
        <v>77</v>
      </c>
      <c r="D340" s="10" t="s">
        <v>23</v>
      </c>
      <c r="E340" s="4">
        <v>1685</v>
      </c>
      <c r="F340" s="4">
        <v>1685</v>
      </c>
    </row>
    <row r="341" spans="1:6" s="22" customFormat="1" ht="15.75">
      <c r="A341" s="15" t="s">
        <v>296</v>
      </c>
      <c r="B341" s="8" t="s">
        <v>295</v>
      </c>
      <c r="C341" s="8"/>
      <c r="D341" s="8"/>
      <c r="E341" s="18">
        <f>E342+E347</f>
        <v>2110</v>
      </c>
      <c r="F341" s="18">
        <f>F342+F347</f>
        <v>2110</v>
      </c>
    </row>
    <row r="342" spans="1:6" s="1" customFormat="1" ht="15.75">
      <c r="A342" s="9" t="s">
        <v>398</v>
      </c>
      <c r="B342" s="10" t="s">
        <v>297</v>
      </c>
      <c r="C342" s="10"/>
      <c r="D342" s="10"/>
      <c r="E342" s="4">
        <f aca="true" t="shared" si="16" ref="E342:F345">E343</f>
        <v>1320</v>
      </c>
      <c r="F342" s="4">
        <f t="shared" si="16"/>
        <v>1320</v>
      </c>
    </row>
    <row r="343" spans="1:6" s="1" customFormat="1" ht="31.5">
      <c r="A343" s="9" t="s">
        <v>285</v>
      </c>
      <c r="B343" s="10" t="s">
        <v>297</v>
      </c>
      <c r="C343" s="10" t="s">
        <v>86</v>
      </c>
      <c r="D343" s="10"/>
      <c r="E343" s="4">
        <f t="shared" si="16"/>
        <v>1320</v>
      </c>
      <c r="F343" s="4">
        <f t="shared" si="16"/>
        <v>1320</v>
      </c>
    </row>
    <row r="344" spans="1:6" s="1" customFormat="1" ht="31.5">
      <c r="A344" s="9" t="s">
        <v>130</v>
      </c>
      <c r="B344" s="10" t="s">
        <v>297</v>
      </c>
      <c r="C344" s="10" t="s">
        <v>94</v>
      </c>
      <c r="D344" s="10"/>
      <c r="E344" s="4">
        <f t="shared" si="16"/>
        <v>1320</v>
      </c>
      <c r="F344" s="4">
        <f t="shared" si="16"/>
        <v>1320</v>
      </c>
    </row>
    <row r="345" spans="1:6" s="1" customFormat="1" ht="15.75">
      <c r="A345" s="9" t="s">
        <v>18</v>
      </c>
      <c r="B345" s="10" t="s">
        <v>297</v>
      </c>
      <c r="C345" s="10" t="s">
        <v>95</v>
      </c>
      <c r="D345" s="10"/>
      <c r="E345" s="4">
        <f t="shared" si="16"/>
        <v>1320</v>
      </c>
      <c r="F345" s="4">
        <f t="shared" si="16"/>
        <v>1320</v>
      </c>
    </row>
    <row r="346" spans="1:6" s="1" customFormat="1" ht="31.5">
      <c r="A346" s="9" t="s">
        <v>256</v>
      </c>
      <c r="B346" s="10" t="s">
        <v>297</v>
      </c>
      <c r="C346" s="10" t="s">
        <v>95</v>
      </c>
      <c r="D346" s="10" t="s">
        <v>14</v>
      </c>
      <c r="E346" s="4">
        <v>1320</v>
      </c>
      <c r="F346" s="4">
        <v>1320</v>
      </c>
    </row>
    <row r="347" spans="1:6" s="1" customFormat="1" ht="15.75">
      <c r="A347" s="9" t="s">
        <v>392</v>
      </c>
      <c r="B347" s="10" t="s">
        <v>298</v>
      </c>
      <c r="C347" s="10"/>
      <c r="D347" s="10"/>
      <c r="E347" s="4">
        <f aca="true" t="shared" si="17" ref="E347:F350">E348</f>
        <v>790</v>
      </c>
      <c r="F347" s="4">
        <f t="shared" si="17"/>
        <v>790</v>
      </c>
    </row>
    <row r="348" spans="1:6" s="1" customFormat="1" ht="31.5">
      <c r="A348" s="9" t="s">
        <v>285</v>
      </c>
      <c r="B348" s="10" t="s">
        <v>298</v>
      </c>
      <c r="C348" s="10" t="s">
        <v>86</v>
      </c>
      <c r="D348" s="10"/>
      <c r="E348" s="4">
        <f t="shared" si="17"/>
        <v>790</v>
      </c>
      <c r="F348" s="4">
        <f t="shared" si="17"/>
        <v>790</v>
      </c>
    </row>
    <row r="349" spans="1:6" s="1" customFormat="1" ht="31.5">
      <c r="A349" s="9" t="s">
        <v>96</v>
      </c>
      <c r="B349" s="10" t="s">
        <v>298</v>
      </c>
      <c r="C349" s="10" t="s">
        <v>97</v>
      </c>
      <c r="D349" s="10"/>
      <c r="E349" s="4">
        <f t="shared" si="17"/>
        <v>790</v>
      </c>
      <c r="F349" s="4">
        <f t="shared" si="17"/>
        <v>790</v>
      </c>
    </row>
    <row r="350" spans="1:6" s="1" customFormat="1" ht="31.5">
      <c r="A350" s="9" t="s">
        <v>19</v>
      </c>
      <c r="B350" s="10" t="s">
        <v>298</v>
      </c>
      <c r="C350" s="10" t="s">
        <v>98</v>
      </c>
      <c r="D350" s="10"/>
      <c r="E350" s="4">
        <f t="shared" si="17"/>
        <v>790</v>
      </c>
      <c r="F350" s="4">
        <f t="shared" si="17"/>
        <v>790</v>
      </c>
    </row>
    <row r="351" spans="1:6" s="1" customFormat="1" ht="31.5">
      <c r="A351" s="9" t="s">
        <v>256</v>
      </c>
      <c r="B351" s="10" t="s">
        <v>298</v>
      </c>
      <c r="C351" s="10" t="s">
        <v>98</v>
      </c>
      <c r="D351" s="10" t="s">
        <v>14</v>
      </c>
      <c r="E351" s="4">
        <v>790</v>
      </c>
      <c r="F351" s="4">
        <v>790</v>
      </c>
    </row>
    <row r="352" spans="1:6" s="1" customFormat="1" ht="47.25">
      <c r="A352" s="15" t="s">
        <v>265</v>
      </c>
      <c r="B352" s="8" t="s">
        <v>299</v>
      </c>
      <c r="C352" s="10"/>
      <c r="D352" s="10"/>
      <c r="E352" s="18">
        <f aca="true" t="shared" si="18" ref="E352:F356">E353</f>
        <v>44511</v>
      </c>
      <c r="F352" s="18">
        <f t="shared" si="18"/>
        <v>45096</v>
      </c>
    </row>
    <row r="353" spans="1:6" s="1" customFormat="1" ht="31.5">
      <c r="A353" s="9" t="s">
        <v>266</v>
      </c>
      <c r="B353" s="10" t="s">
        <v>303</v>
      </c>
      <c r="C353" s="10"/>
      <c r="D353" s="10"/>
      <c r="E353" s="4">
        <f t="shared" si="18"/>
        <v>44511</v>
      </c>
      <c r="F353" s="4">
        <f t="shared" si="18"/>
        <v>45096</v>
      </c>
    </row>
    <row r="354" spans="1:6" s="1" customFormat="1" ht="47.25">
      <c r="A354" s="9" t="s">
        <v>181</v>
      </c>
      <c r="B354" s="10" t="s">
        <v>303</v>
      </c>
      <c r="C354" s="10" t="s">
        <v>63</v>
      </c>
      <c r="D354" s="10"/>
      <c r="E354" s="4">
        <f t="shared" si="18"/>
        <v>44511</v>
      </c>
      <c r="F354" s="4">
        <f t="shared" si="18"/>
        <v>45096</v>
      </c>
    </row>
    <row r="355" spans="1:6" s="1" customFormat="1" ht="78.75">
      <c r="A355" s="9" t="s">
        <v>65</v>
      </c>
      <c r="B355" s="10" t="s">
        <v>303</v>
      </c>
      <c r="C355" s="10" t="s">
        <v>68</v>
      </c>
      <c r="D355" s="10"/>
      <c r="E355" s="4">
        <f t="shared" si="18"/>
        <v>44511</v>
      </c>
      <c r="F355" s="4">
        <f t="shared" si="18"/>
        <v>45096</v>
      </c>
    </row>
    <row r="356" spans="1:6" s="1" customFormat="1" ht="15.75">
      <c r="A356" s="9" t="s">
        <v>35</v>
      </c>
      <c r="B356" s="10" t="s">
        <v>303</v>
      </c>
      <c r="C356" s="10" t="s">
        <v>375</v>
      </c>
      <c r="D356" s="10"/>
      <c r="E356" s="4">
        <f t="shared" si="18"/>
        <v>44511</v>
      </c>
      <c r="F356" s="4">
        <f t="shared" si="18"/>
        <v>45096</v>
      </c>
    </row>
    <row r="357" spans="1:6" s="1" customFormat="1" ht="15.75">
      <c r="A357" s="9" t="s">
        <v>382</v>
      </c>
      <c r="B357" s="10" t="s">
        <v>303</v>
      </c>
      <c r="C357" s="10" t="s">
        <v>375</v>
      </c>
      <c r="D357" s="10" t="s">
        <v>22</v>
      </c>
      <c r="E357" s="4">
        <v>44511</v>
      </c>
      <c r="F357" s="4">
        <v>45096</v>
      </c>
    </row>
    <row r="358" spans="1:6" s="1" customFormat="1" ht="15.75">
      <c r="A358" s="15" t="s">
        <v>11</v>
      </c>
      <c r="B358" s="8" t="s">
        <v>400</v>
      </c>
      <c r="C358" s="8" t="s">
        <v>159</v>
      </c>
      <c r="D358" s="8"/>
      <c r="E358" s="18">
        <f>E359</f>
        <v>16214</v>
      </c>
      <c r="F358" s="18">
        <f>F359</f>
        <v>33544</v>
      </c>
    </row>
    <row r="359" spans="1:6" s="37" customFormat="1" ht="15.75">
      <c r="A359" s="9" t="s">
        <v>288</v>
      </c>
      <c r="B359" s="10" t="s">
        <v>400</v>
      </c>
      <c r="C359" s="10" t="s">
        <v>159</v>
      </c>
      <c r="D359" s="10" t="s">
        <v>401</v>
      </c>
      <c r="E359" s="4">
        <v>16214</v>
      </c>
      <c r="F359" s="4">
        <v>33544</v>
      </c>
    </row>
    <row r="360" spans="1:7" s="22" customFormat="1" ht="15.75">
      <c r="A360" s="15" t="s">
        <v>395</v>
      </c>
      <c r="B360" s="29"/>
      <c r="C360" s="38"/>
      <c r="D360" s="29"/>
      <c r="E360" s="13">
        <f>E15+E73+E79+E94+E155+E189+E264+E274+E330+E341+E352+E358</f>
        <v>1364509.212</v>
      </c>
      <c r="F360" s="13">
        <f>F15+F73+F79+F94+F155+F189+F264+F274+F330+F341+F352+F358</f>
        <v>1379913.82</v>
      </c>
      <c r="G360" s="30"/>
    </row>
    <row r="361" spans="1:6" s="43" customFormat="1" ht="15.75">
      <c r="A361" s="39"/>
      <c r="B361" s="40"/>
      <c r="C361" s="40"/>
      <c r="D361" s="41"/>
      <c r="E361" s="42"/>
      <c r="F361" s="42"/>
    </row>
    <row r="362" spans="1:6" s="14" customFormat="1" ht="15.75">
      <c r="A362" s="46" t="s">
        <v>239</v>
      </c>
      <c r="B362" s="46"/>
      <c r="C362" s="46"/>
      <c r="D362" s="46"/>
      <c r="E362" s="46"/>
      <c r="F362" s="46"/>
    </row>
    <row r="363" spans="2:7" ht="15.75">
      <c r="B363" s="33"/>
      <c r="C363" s="33"/>
      <c r="D363" s="34"/>
      <c r="E363" s="36"/>
      <c r="F363" s="36"/>
      <c r="G363" s="35"/>
    </row>
    <row r="364" spans="4:10" ht="15.75">
      <c r="D364" s="5"/>
      <c r="E364" s="5"/>
      <c r="F364" s="5"/>
      <c r="G364" s="33"/>
      <c r="H364" s="34"/>
      <c r="I364" s="36"/>
      <c r="J364" s="36"/>
    </row>
    <row r="365" spans="4:10" ht="15.75">
      <c r="D365" s="5"/>
      <c r="E365" s="5"/>
      <c r="F365" s="5"/>
      <c r="G365" s="33"/>
      <c r="H365" s="34"/>
      <c r="I365" s="36"/>
      <c r="J365" s="36"/>
    </row>
    <row r="366" spans="4:10" ht="15.75">
      <c r="D366" s="5"/>
      <c r="E366" s="5"/>
      <c r="F366" s="5"/>
      <c r="G366" s="33"/>
      <c r="H366" s="34"/>
      <c r="I366" s="36"/>
      <c r="J366" s="36"/>
    </row>
    <row r="367" spans="4:10" ht="15.75">
      <c r="D367" s="5"/>
      <c r="E367" s="5"/>
      <c r="F367" s="5"/>
      <c r="G367" s="33"/>
      <c r="H367" s="34"/>
      <c r="I367" s="36"/>
      <c r="J367" s="36"/>
    </row>
    <row r="368" spans="4:10" ht="15.75">
      <c r="D368" s="5"/>
      <c r="E368" s="5"/>
      <c r="F368" s="5"/>
      <c r="G368" s="33"/>
      <c r="H368" s="34"/>
      <c r="I368" s="36"/>
      <c r="J368" s="36"/>
    </row>
    <row r="369" spans="4:10" ht="15.75">
      <c r="D369" s="5"/>
      <c r="E369" s="5"/>
      <c r="F369" s="5"/>
      <c r="G369" s="33"/>
      <c r="H369" s="34"/>
      <c r="I369" s="36"/>
      <c r="J369" s="36"/>
    </row>
    <row r="370" spans="4:10" ht="15.75">
      <c r="D370" s="5"/>
      <c r="E370" s="5"/>
      <c r="F370" s="5"/>
      <c r="G370" s="33"/>
      <c r="H370" s="34"/>
      <c r="I370" s="36"/>
      <c r="J370" s="36"/>
    </row>
    <row r="371" spans="4:10" ht="15.75">
      <c r="D371" s="5"/>
      <c r="E371" s="5"/>
      <c r="F371" s="5"/>
      <c r="G371" s="33"/>
      <c r="H371" s="34"/>
      <c r="I371" s="36"/>
      <c r="J371" s="36"/>
    </row>
    <row r="372" spans="4:10" ht="15.75">
      <c r="D372" s="5"/>
      <c r="E372" s="5"/>
      <c r="F372" s="5"/>
      <c r="G372" s="33"/>
      <c r="H372" s="34"/>
      <c r="I372" s="36"/>
      <c r="J372" s="36"/>
    </row>
    <row r="373" spans="4:10" ht="15.75">
      <c r="D373" s="5"/>
      <c r="E373" s="5"/>
      <c r="F373" s="5"/>
      <c r="H373" s="6"/>
      <c r="I373" s="36"/>
      <c r="J373" s="36"/>
    </row>
    <row r="374" spans="4:10" ht="15.75">
      <c r="D374" s="5"/>
      <c r="E374" s="5"/>
      <c r="F374" s="5"/>
      <c r="H374" s="6"/>
      <c r="I374" s="36"/>
      <c r="J374" s="36"/>
    </row>
    <row r="375" spans="4:10" ht="15.75">
      <c r="D375" s="5"/>
      <c r="E375" s="5"/>
      <c r="F375" s="5"/>
      <c r="H375" s="6"/>
      <c r="I375" s="36"/>
      <c r="J375" s="36"/>
    </row>
    <row r="376" spans="4:10" ht="15.75">
      <c r="D376" s="5"/>
      <c r="E376" s="5"/>
      <c r="F376" s="5"/>
      <c r="H376" s="6"/>
      <c r="I376" s="36"/>
      <c r="J376" s="36"/>
    </row>
    <row r="377" spans="4:10" ht="15.75">
      <c r="D377" s="5"/>
      <c r="E377" s="5"/>
      <c r="F377" s="5"/>
      <c r="H377" s="6"/>
      <c r="I377" s="36"/>
      <c r="J377" s="36"/>
    </row>
    <row r="378" spans="4:10" ht="15.75">
      <c r="D378" s="5"/>
      <c r="E378" s="5"/>
      <c r="F378" s="5"/>
      <c r="H378" s="6"/>
      <c r="I378" s="36"/>
      <c r="J378" s="36"/>
    </row>
    <row r="379" spans="4:10" ht="15.75">
      <c r="D379" s="5"/>
      <c r="E379" s="5"/>
      <c r="F379" s="5"/>
      <c r="H379" s="6"/>
      <c r="I379" s="36"/>
      <c r="J379" s="36"/>
    </row>
    <row r="380" spans="4:10" ht="15.75">
      <c r="D380" s="5"/>
      <c r="E380" s="5"/>
      <c r="F380" s="5"/>
      <c r="H380" s="6"/>
      <c r="I380" s="36"/>
      <c r="J380" s="36"/>
    </row>
    <row r="381" spans="4:10" ht="15.75">
      <c r="D381" s="5"/>
      <c r="E381" s="5"/>
      <c r="F381" s="5"/>
      <c r="H381" s="6"/>
      <c r="I381" s="36"/>
      <c r="J381" s="36"/>
    </row>
    <row r="382" spans="4:10" ht="15.75">
      <c r="D382" s="5"/>
      <c r="E382" s="5"/>
      <c r="F382" s="5"/>
      <c r="H382" s="6"/>
      <c r="I382" s="36"/>
      <c r="J382" s="36"/>
    </row>
    <row r="383" spans="4:10" ht="15.75">
      <c r="D383" s="5"/>
      <c r="E383" s="5"/>
      <c r="F383" s="5"/>
      <c r="H383" s="6"/>
      <c r="I383" s="36"/>
      <c r="J383" s="36"/>
    </row>
    <row r="384" spans="4:10" ht="15.75">
      <c r="D384" s="5"/>
      <c r="E384" s="5"/>
      <c r="F384" s="5"/>
      <c r="H384" s="6"/>
      <c r="I384" s="36"/>
      <c r="J384" s="36"/>
    </row>
    <row r="385" spans="4:10" ht="15.75">
      <c r="D385" s="5"/>
      <c r="E385" s="5"/>
      <c r="F385" s="5"/>
      <c r="H385" s="6"/>
      <c r="I385" s="36"/>
      <c r="J385" s="36"/>
    </row>
    <row r="386" spans="4:10" ht="15.75">
      <c r="D386" s="5"/>
      <c r="E386" s="5"/>
      <c r="F386" s="5"/>
      <c r="H386" s="6"/>
      <c r="I386" s="36"/>
      <c r="J386" s="36"/>
    </row>
    <row r="387" spans="4:10" ht="15.75">
      <c r="D387" s="5"/>
      <c r="E387" s="5"/>
      <c r="F387" s="5"/>
      <c r="H387" s="6"/>
      <c r="I387" s="36"/>
      <c r="J387" s="36"/>
    </row>
    <row r="388" spans="4:10" ht="15.75">
      <c r="D388" s="5"/>
      <c r="E388" s="5"/>
      <c r="F388" s="5"/>
      <c r="H388" s="6"/>
      <c r="I388" s="36"/>
      <c r="J388" s="36"/>
    </row>
    <row r="389" spans="4:10" ht="15.75">
      <c r="D389" s="5"/>
      <c r="E389" s="5"/>
      <c r="F389" s="5"/>
      <c r="H389" s="6"/>
      <c r="I389" s="36"/>
      <c r="J389" s="36"/>
    </row>
    <row r="390" spans="4:10" ht="15.75">
      <c r="D390" s="5"/>
      <c r="E390" s="5"/>
      <c r="F390" s="5"/>
      <c r="H390" s="6"/>
      <c r="I390" s="36"/>
      <c r="J390" s="36"/>
    </row>
    <row r="391" spans="4:10" ht="15.75">
      <c r="D391" s="5"/>
      <c r="E391" s="5"/>
      <c r="F391" s="5"/>
      <c r="H391" s="6"/>
      <c r="I391" s="36"/>
      <c r="J391" s="36"/>
    </row>
    <row r="392" spans="4:10" ht="15.75">
      <c r="D392" s="5"/>
      <c r="E392" s="5"/>
      <c r="F392" s="5"/>
      <c r="H392" s="6"/>
      <c r="I392" s="36"/>
      <c r="J392" s="36"/>
    </row>
    <row r="393" spans="4:10" ht="15.75">
      <c r="D393" s="5"/>
      <c r="E393" s="5"/>
      <c r="F393" s="5"/>
      <c r="H393" s="6"/>
      <c r="I393" s="36"/>
      <c r="J393" s="36"/>
    </row>
    <row r="394" spans="4:10" ht="15.75">
      <c r="D394" s="5"/>
      <c r="E394" s="5"/>
      <c r="F394" s="5"/>
      <c r="H394" s="6"/>
      <c r="I394" s="36"/>
      <c r="J394" s="36"/>
    </row>
    <row r="395" spans="4:10" ht="15.75">
      <c r="D395" s="5"/>
      <c r="E395" s="5"/>
      <c r="F395" s="5"/>
      <c r="H395" s="6"/>
      <c r="I395" s="36"/>
      <c r="J395" s="36"/>
    </row>
    <row r="396" spans="4:10" ht="15.75">
      <c r="D396" s="5"/>
      <c r="E396" s="5"/>
      <c r="F396" s="5"/>
      <c r="H396" s="6"/>
      <c r="I396" s="36"/>
      <c r="J396" s="36"/>
    </row>
    <row r="397" spans="5:6" ht="15.75">
      <c r="E397" s="36"/>
      <c r="F397" s="36"/>
    </row>
    <row r="398" spans="5:6" ht="15.75">
      <c r="E398" s="36"/>
      <c r="F398" s="36"/>
    </row>
    <row r="399" spans="5:6" ht="15.75">
      <c r="E399" s="36"/>
      <c r="F399" s="36"/>
    </row>
    <row r="400" spans="5:6" ht="15.75">
      <c r="E400" s="36"/>
      <c r="F400" s="36"/>
    </row>
    <row r="401" spans="5:6" ht="15.75">
      <c r="E401" s="36"/>
      <c r="F401" s="36"/>
    </row>
    <row r="402" spans="5:6" ht="15.75">
      <c r="E402" s="36"/>
      <c r="F402" s="36"/>
    </row>
    <row r="403" spans="5:6" ht="15.75">
      <c r="E403" s="36"/>
      <c r="F403" s="36"/>
    </row>
    <row r="404" spans="5:6" ht="15.75">
      <c r="E404" s="36"/>
      <c r="F404" s="36"/>
    </row>
    <row r="405" spans="5:6" ht="15.75">
      <c r="E405" s="36"/>
      <c r="F405" s="36"/>
    </row>
    <row r="406" spans="5:6" ht="15.75">
      <c r="E406" s="36"/>
      <c r="F406" s="36"/>
    </row>
    <row r="407" spans="5:6" ht="15.75">
      <c r="E407" s="36"/>
      <c r="F407" s="36"/>
    </row>
    <row r="408" spans="5:6" ht="15.75">
      <c r="E408" s="36"/>
      <c r="F408" s="36"/>
    </row>
    <row r="409" spans="5:6" ht="15.75">
      <c r="E409" s="36"/>
      <c r="F409" s="36"/>
    </row>
    <row r="410" spans="5:6" ht="15.75">
      <c r="E410" s="36"/>
      <c r="F410" s="36"/>
    </row>
    <row r="411" spans="5:6" ht="15.75">
      <c r="E411" s="36"/>
      <c r="F411" s="36"/>
    </row>
    <row r="412" spans="5:6" ht="15.75">
      <c r="E412" s="36"/>
      <c r="F412" s="36"/>
    </row>
    <row r="413" spans="5:6" ht="15.75">
      <c r="E413" s="36"/>
      <c r="F413" s="36"/>
    </row>
    <row r="414" spans="5:6" ht="15.75">
      <c r="E414" s="36"/>
      <c r="F414" s="36"/>
    </row>
    <row r="415" spans="5:6" ht="15.75">
      <c r="E415" s="36"/>
      <c r="F415" s="36"/>
    </row>
    <row r="416" spans="5:6" ht="15.75">
      <c r="E416" s="36"/>
      <c r="F416" s="36"/>
    </row>
    <row r="417" spans="5:6" ht="15.75">
      <c r="E417" s="36"/>
      <c r="F417" s="36"/>
    </row>
    <row r="418" spans="5:6" ht="15.75">
      <c r="E418" s="36"/>
      <c r="F418" s="36"/>
    </row>
    <row r="419" spans="5:6" ht="15.75">
      <c r="E419" s="36"/>
      <c r="F419" s="36"/>
    </row>
    <row r="420" spans="5:6" ht="15.75">
      <c r="E420" s="36"/>
      <c r="F420" s="36"/>
    </row>
    <row r="421" spans="5:6" ht="15.75">
      <c r="E421" s="36"/>
      <c r="F421" s="36"/>
    </row>
    <row r="422" spans="5:6" ht="15.75">
      <c r="E422" s="36"/>
      <c r="F422" s="36"/>
    </row>
    <row r="423" spans="5:6" ht="15.75">
      <c r="E423" s="36"/>
      <c r="F423" s="36"/>
    </row>
    <row r="424" spans="5:6" ht="15.75">
      <c r="E424" s="36"/>
      <c r="F424" s="36"/>
    </row>
    <row r="425" spans="5:6" ht="15.75">
      <c r="E425" s="36"/>
      <c r="F425" s="36"/>
    </row>
    <row r="426" spans="5:6" ht="15.75">
      <c r="E426" s="36"/>
      <c r="F426" s="36"/>
    </row>
    <row r="427" spans="5:6" ht="15.75">
      <c r="E427" s="36"/>
      <c r="F427" s="36"/>
    </row>
    <row r="428" spans="5:6" ht="15.75">
      <c r="E428" s="36"/>
      <c r="F428" s="36"/>
    </row>
    <row r="429" spans="5:6" ht="15.75">
      <c r="E429" s="36"/>
      <c r="F429" s="36"/>
    </row>
    <row r="430" spans="5:6" ht="15.75">
      <c r="E430" s="36"/>
      <c r="F430" s="36"/>
    </row>
    <row r="431" spans="5:6" ht="15.75">
      <c r="E431" s="36"/>
      <c r="F431" s="36"/>
    </row>
    <row r="432" spans="5:6" ht="15.75">
      <c r="E432" s="36"/>
      <c r="F432" s="36"/>
    </row>
    <row r="433" spans="5:6" ht="15.75">
      <c r="E433" s="36"/>
      <c r="F433" s="36"/>
    </row>
    <row r="434" spans="5:6" ht="15.75">
      <c r="E434" s="36"/>
      <c r="F434" s="36"/>
    </row>
    <row r="435" spans="5:6" ht="15.75">
      <c r="E435" s="36"/>
      <c r="F435" s="36"/>
    </row>
    <row r="436" spans="5:6" ht="15.75">
      <c r="E436" s="36"/>
      <c r="F436" s="36"/>
    </row>
    <row r="437" spans="5:6" ht="15.75">
      <c r="E437" s="36"/>
      <c r="F437" s="36"/>
    </row>
    <row r="438" spans="5:6" ht="15.75">
      <c r="E438" s="36"/>
      <c r="F438" s="36"/>
    </row>
    <row r="439" spans="5:6" ht="15.75">
      <c r="E439" s="36"/>
      <c r="F439" s="36"/>
    </row>
    <row r="440" spans="5:6" ht="15.75">
      <c r="E440" s="36"/>
      <c r="F440" s="36"/>
    </row>
    <row r="441" spans="5:6" ht="15.75">
      <c r="E441" s="36"/>
      <c r="F441" s="36"/>
    </row>
    <row r="442" spans="5:6" ht="15.75">
      <c r="E442" s="36"/>
      <c r="F442" s="36"/>
    </row>
    <row r="443" spans="5:6" ht="15.75">
      <c r="E443" s="36"/>
      <c r="F443" s="36"/>
    </row>
    <row r="444" spans="5:6" ht="15.75">
      <c r="E444" s="36"/>
      <c r="F444" s="36"/>
    </row>
    <row r="445" spans="5:6" ht="15.75">
      <c r="E445" s="36"/>
      <c r="F445" s="36"/>
    </row>
    <row r="446" spans="5:6" ht="15.75">
      <c r="E446" s="36"/>
      <c r="F446" s="36"/>
    </row>
    <row r="447" spans="5:6" ht="15.75">
      <c r="E447" s="36"/>
      <c r="F447" s="36"/>
    </row>
    <row r="448" spans="5:6" ht="15.75">
      <c r="E448" s="36"/>
      <c r="F448" s="36"/>
    </row>
    <row r="449" spans="5:6" ht="15.75">
      <c r="E449" s="36"/>
      <c r="F449" s="36"/>
    </row>
    <row r="450" spans="5:6" ht="15.75">
      <c r="E450" s="36"/>
      <c r="F450" s="36"/>
    </row>
    <row r="451" spans="5:6" ht="15.75">
      <c r="E451" s="36"/>
      <c r="F451" s="36"/>
    </row>
    <row r="452" spans="5:6" ht="15.75">
      <c r="E452" s="36"/>
      <c r="F452" s="36"/>
    </row>
    <row r="453" spans="5:6" ht="15.75">
      <c r="E453" s="36"/>
      <c r="F453" s="36"/>
    </row>
    <row r="454" spans="5:6" ht="15.75">
      <c r="E454" s="36"/>
      <c r="F454" s="36"/>
    </row>
    <row r="455" spans="5:6" ht="15.75">
      <c r="E455" s="36"/>
      <c r="F455" s="36"/>
    </row>
    <row r="456" spans="5:6" ht="15.75">
      <c r="E456" s="36"/>
      <c r="F456" s="36"/>
    </row>
    <row r="457" spans="5:6" ht="15.75">
      <c r="E457" s="36"/>
      <c r="F457" s="36"/>
    </row>
    <row r="458" spans="5:6" ht="15.75">
      <c r="E458" s="36"/>
      <c r="F458" s="36"/>
    </row>
    <row r="459" spans="5:6" ht="15.75">
      <c r="E459" s="36"/>
      <c r="F459" s="36"/>
    </row>
    <row r="460" spans="5:6" ht="15.75">
      <c r="E460" s="36"/>
      <c r="F460" s="36"/>
    </row>
    <row r="461" spans="5:6" ht="15.75">
      <c r="E461" s="36"/>
      <c r="F461" s="36"/>
    </row>
    <row r="462" spans="5:6" ht="15.75">
      <c r="E462" s="36"/>
      <c r="F462" s="36"/>
    </row>
    <row r="463" spans="5:6" ht="15.75">
      <c r="E463" s="36"/>
      <c r="F463" s="36"/>
    </row>
    <row r="464" spans="5:6" ht="15.75">
      <c r="E464" s="36"/>
      <c r="F464" s="36"/>
    </row>
    <row r="465" spans="5:6" ht="15.75">
      <c r="E465" s="36"/>
      <c r="F465" s="36"/>
    </row>
    <row r="466" spans="5:6" ht="15.75">
      <c r="E466" s="36"/>
      <c r="F466" s="36"/>
    </row>
    <row r="467" spans="5:6" ht="15.75">
      <c r="E467" s="36"/>
      <c r="F467" s="36"/>
    </row>
    <row r="468" spans="5:6" ht="15.75">
      <c r="E468" s="36"/>
      <c r="F468" s="36"/>
    </row>
    <row r="469" spans="5:6" ht="15.75">
      <c r="E469" s="36"/>
      <c r="F469" s="36"/>
    </row>
    <row r="470" spans="5:6" ht="15.75">
      <c r="E470" s="36"/>
      <c r="F470" s="36"/>
    </row>
    <row r="471" spans="5:6" ht="15.75">
      <c r="E471" s="36"/>
      <c r="F471" s="36"/>
    </row>
    <row r="472" spans="5:6" ht="15.75">
      <c r="E472" s="36"/>
      <c r="F472" s="36"/>
    </row>
    <row r="473" spans="5:6" ht="15.75">
      <c r="E473" s="36"/>
      <c r="F473" s="36"/>
    </row>
    <row r="474" spans="5:6" ht="15.75">
      <c r="E474" s="36"/>
      <c r="F474" s="36"/>
    </row>
    <row r="475" spans="5:6" ht="15.75">
      <c r="E475" s="36"/>
      <c r="F475" s="36"/>
    </row>
    <row r="476" spans="5:6" ht="15.75">
      <c r="E476" s="36"/>
      <c r="F476" s="36"/>
    </row>
    <row r="477" spans="5:6" ht="15.75">
      <c r="E477" s="36"/>
      <c r="F477" s="36"/>
    </row>
    <row r="478" spans="5:6" ht="15.75">
      <c r="E478" s="36"/>
      <c r="F478" s="36"/>
    </row>
    <row r="479" spans="5:6" ht="15.75">
      <c r="E479" s="36"/>
      <c r="F479" s="36"/>
    </row>
    <row r="480" spans="5:6" ht="15.75">
      <c r="E480" s="36"/>
      <c r="F480" s="36"/>
    </row>
    <row r="481" spans="5:6" ht="15.75">
      <c r="E481" s="36"/>
      <c r="F481" s="36"/>
    </row>
    <row r="482" spans="5:6" ht="15.75">
      <c r="E482" s="36"/>
      <c r="F482" s="36"/>
    </row>
    <row r="483" spans="5:6" ht="15.75">
      <c r="E483" s="36"/>
      <c r="F483" s="36"/>
    </row>
    <row r="484" spans="5:6" ht="15.75">
      <c r="E484" s="36"/>
      <c r="F484" s="36"/>
    </row>
    <row r="485" spans="5:6" ht="15.75">
      <c r="E485" s="36"/>
      <c r="F485" s="36"/>
    </row>
    <row r="486" spans="5:6" ht="15.75">
      <c r="E486" s="36"/>
      <c r="F486" s="36"/>
    </row>
    <row r="487" spans="5:6" ht="15.75">
      <c r="E487" s="36"/>
      <c r="F487" s="36"/>
    </row>
    <row r="488" spans="5:6" ht="15.75">
      <c r="E488" s="36"/>
      <c r="F488" s="36"/>
    </row>
    <row r="489" spans="5:6" ht="15.75">
      <c r="E489" s="36"/>
      <c r="F489" s="36"/>
    </row>
    <row r="490" spans="5:6" ht="15.75">
      <c r="E490" s="36"/>
      <c r="F490" s="36"/>
    </row>
    <row r="491" spans="5:6" ht="15.75">
      <c r="E491" s="36"/>
      <c r="F491" s="36"/>
    </row>
    <row r="492" spans="5:6" ht="15.75">
      <c r="E492" s="36"/>
      <c r="F492" s="36"/>
    </row>
    <row r="493" spans="5:6" ht="15.75">
      <c r="E493" s="36"/>
      <c r="F493" s="36"/>
    </row>
    <row r="494" spans="5:6" ht="15.75">
      <c r="E494" s="36"/>
      <c r="F494" s="36"/>
    </row>
    <row r="495" spans="5:6" ht="15.75">
      <c r="E495" s="36"/>
      <c r="F495" s="36"/>
    </row>
    <row r="496" spans="5:6" ht="15.75">
      <c r="E496" s="36"/>
      <c r="F496" s="36"/>
    </row>
    <row r="497" spans="5:6" ht="15.75">
      <c r="E497" s="36"/>
      <c r="F497" s="36"/>
    </row>
    <row r="498" spans="5:6" ht="15.75">
      <c r="E498" s="36"/>
      <c r="F498" s="36"/>
    </row>
    <row r="499" spans="5:6" ht="15.75">
      <c r="E499" s="36"/>
      <c r="F499" s="36"/>
    </row>
    <row r="500" spans="5:6" ht="15.75">
      <c r="E500" s="36"/>
      <c r="F500" s="36"/>
    </row>
    <row r="501" spans="5:6" ht="15.75">
      <c r="E501" s="36"/>
      <c r="F501" s="36"/>
    </row>
    <row r="502" spans="5:6" ht="15.75">
      <c r="E502" s="36"/>
      <c r="F502" s="36"/>
    </row>
    <row r="503" spans="5:6" ht="15.75">
      <c r="E503" s="36"/>
      <c r="F503" s="36"/>
    </row>
    <row r="504" spans="5:6" ht="15.75">
      <c r="E504" s="36"/>
      <c r="F504" s="36"/>
    </row>
    <row r="505" spans="5:6" ht="15.75">
      <c r="E505" s="36"/>
      <c r="F505" s="36"/>
    </row>
    <row r="506" spans="5:6" ht="15.75">
      <c r="E506" s="36"/>
      <c r="F506" s="36"/>
    </row>
    <row r="507" spans="5:6" ht="15.75">
      <c r="E507" s="36"/>
      <c r="F507" s="36"/>
    </row>
    <row r="508" spans="5:6" ht="15.75">
      <c r="E508" s="36"/>
      <c r="F508" s="36"/>
    </row>
    <row r="509" spans="5:6" ht="15.75">
      <c r="E509" s="36"/>
      <c r="F509" s="36"/>
    </row>
    <row r="510" spans="5:6" ht="15.75">
      <c r="E510" s="36"/>
      <c r="F510" s="36"/>
    </row>
    <row r="511" spans="5:6" ht="15.75">
      <c r="E511" s="36"/>
      <c r="F511" s="36"/>
    </row>
    <row r="512" spans="5:6" ht="15.75">
      <c r="E512" s="36"/>
      <c r="F512" s="36"/>
    </row>
    <row r="513" spans="5:6" ht="15.75">
      <c r="E513" s="36"/>
      <c r="F513" s="36"/>
    </row>
    <row r="514" spans="5:6" ht="15.75">
      <c r="E514" s="36"/>
      <c r="F514" s="36"/>
    </row>
    <row r="515" spans="5:6" ht="15.75">
      <c r="E515" s="36"/>
      <c r="F515" s="36"/>
    </row>
    <row r="516" spans="5:6" ht="15.75">
      <c r="E516" s="36"/>
      <c r="F516" s="36"/>
    </row>
    <row r="517" spans="5:6" ht="15.75">
      <c r="E517" s="36"/>
      <c r="F517" s="36"/>
    </row>
    <row r="518" spans="5:6" ht="15.75">
      <c r="E518" s="36"/>
      <c r="F518" s="36"/>
    </row>
    <row r="519" spans="5:6" ht="15.75">
      <c r="E519" s="36"/>
      <c r="F519" s="36"/>
    </row>
    <row r="520" spans="5:6" ht="15.75">
      <c r="E520" s="36"/>
      <c r="F520" s="36"/>
    </row>
    <row r="521" spans="5:6" ht="15.75">
      <c r="E521" s="36"/>
      <c r="F521" s="36"/>
    </row>
    <row r="522" spans="5:6" ht="15.75">
      <c r="E522" s="36"/>
      <c r="F522" s="36"/>
    </row>
    <row r="523" spans="5:6" ht="15.75">
      <c r="E523" s="36"/>
      <c r="F523" s="36"/>
    </row>
    <row r="524" spans="5:6" ht="15.75">
      <c r="E524" s="36"/>
      <c r="F524" s="36"/>
    </row>
    <row r="525" spans="5:6" ht="15.75">
      <c r="E525" s="36"/>
      <c r="F525" s="36"/>
    </row>
    <row r="526" spans="5:6" ht="15.75">
      <c r="E526" s="36"/>
      <c r="F526" s="36"/>
    </row>
    <row r="527" spans="5:6" ht="15.75">
      <c r="E527" s="36"/>
      <c r="F527" s="36"/>
    </row>
    <row r="528" spans="5:6" ht="15.75">
      <c r="E528" s="36"/>
      <c r="F528" s="36"/>
    </row>
    <row r="529" spans="5:6" ht="15.75">
      <c r="E529" s="36"/>
      <c r="F529" s="36"/>
    </row>
    <row r="530" spans="5:6" ht="15.75">
      <c r="E530" s="36"/>
      <c r="F530" s="36"/>
    </row>
    <row r="531" spans="5:6" ht="15.75">
      <c r="E531" s="36"/>
      <c r="F531" s="36"/>
    </row>
    <row r="532" spans="5:6" ht="15.75">
      <c r="E532" s="36"/>
      <c r="F532" s="36"/>
    </row>
    <row r="533" spans="5:6" ht="15.75">
      <c r="E533" s="36"/>
      <c r="F533" s="36"/>
    </row>
    <row r="534" spans="5:6" ht="15.75">
      <c r="E534" s="36"/>
      <c r="F534" s="36"/>
    </row>
    <row r="535" spans="5:6" ht="15.75">
      <c r="E535" s="36"/>
      <c r="F535" s="36"/>
    </row>
    <row r="536" spans="5:6" ht="15.75">
      <c r="E536" s="36"/>
      <c r="F536" s="36"/>
    </row>
    <row r="537" spans="5:6" ht="15.75">
      <c r="E537" s="36"/>
      <c r="F537" s="36"/>
    </row>
    <row r="538" spans="5:6" ht="15.75">
      <c r="E538" s="36"/>
      <c r="F538" s="36"/>
    </row>
    <row r="539" spans="5:6" ht="15.75">
      <c r="E539" s="36"/>
      <c r="F539" s="36"/>
    </row>
    <row r="540" spans="5:6" ht="15.75">
      <c r="E540" s="36"/>
      <c r="F540" s="36"/>
    </row>
    <row r="541" spans="5:6" ht="15.75">
      <c r="E541" s="36"/>
      <c r="F541" s="36"/>
    </row>
    <row r="542" spans="5:6" ht="15.75">
      <c r="E542" s="36"/>
      <c r="F542" s="36"/>
    </row>
    <row r="543" spans="5:6" ht="15.75">
      <c r="E543" s="36"/>
      <c r="F543" s="36"/>
    </row>
    <row r="544" spans="5:6" ht="15.75">
      <c r="E544" s="36"/>
      <c r="F544" s="36"/>
    </row>
    <row r="545" spans="5:6" ht="15.75">
      <c r="E545" s="36"/>
      <c r="F545" s="36"/>
    </row>
    <row r="546" spans="5:6" ht="15.75">
      <c r="E546" s="36"/>
      <c r="F546" s="36"/>
    </row>
    <row r="547" spans="5:6" ht="15.75">
      <c r="E547" s="36"/>
      <c r="F547" s="36"/>
    </row>
    <row r="548" spans="5:6" ht="15.75">
      <c r="E548" s="36"/>
      <c r="F548" s="36"/>
    </row>
    <row r="549" spans="5:6" ht="15.75">
      <c r="E549" s="36"/>
      <c r="F549" s="36"/>
    </row>
    <row r="550" spans="5:6" ht="15.75">
      <c r="E550" s="36"/>
      <c r="F550" s="36"/>
    </row>
    <row r="551" spans="5:6" ht="15.75">
      <c r="E551" s="36"/>
      <c r="F551" s="36"/>
    </row>
    <row r="552" spans="5:6" ht="15.75">
      <c r="E552" s="36"/>
      <c r="F552" s="36"/>
    </row>
    <row r="553" spans="5:6" ht="15.75">
      <c r="E553" s="36"/>
      <c r="F553" s="36"/>
    </row>
    <row r="554" spans="5:6" ht="15.75">
      <c r="E554" s="36"/>
      <c r="F554" s="36"/>
    </row>
    <row r="555" spans="5:6" ht="15.75">
      <c r="E555" s="36"/>
      <c r="F555" s="36"/>
    </row>
    <row r="556" spans="5:6" ht="15.75">
      <c r="E556" s="36"/>
      <c r="F556" s="36"/>
    </row>
    <row r="557" spans="5:6" ht="15.75">
      <c r="E557" s="36"/>
      <c r="F557" s="36"/>
    </row>
    <row r="558" spans="5:6" ht="15.75">
      <c r="E558" s="36"/>
      <c r="F558" s="36"/>
    </row>
    <row r="559" spans="5:6" ht="15.75">
      <c r="E559" s="36"/>
      <c r="F559" s="36"/>
    </row>
    <row r="560" spans="5:6" ht="15.75">
      <c r="E560" s="36"/>
      <c r="F560" s="36"/>
    </row>
    <row r="561" spans="5:6" ht="15.75">
      <c r="E561" s="36"/>
      <c r="F561" s="36"/>
    </row>
    <row r="562" spans="5:6" ht="15.75">
      <c r="E562" s="36"/>
      <c r="F562" s="36"/>
    </row>
    <row r="563" spans="5:6" ht="15.75">
      <c r="E563" s="36"/>
      <c r="F563" s="36"/>
    </row>
    <row r="564" spans="5:6" ht="15.75">
      <c r="E564" s="36"/>
      <c r="F564" s="36"/>
    </row>
    <row r="565" spans="5:6" ht="15.75">
      <c r="E565" s="36"/>
      <c r="F565" s="36"/>
    </row>
    <row r="566" spans="5:6" ht="15.75">
      <c r="E566" s="36"/>
      <c r="F566" s="36"/>
    </row>
    <row r="567" spans="5:6" ht="15.75">
      <c r="E567" s="36"/>
      <c r="F567" s="36"/>
    </row>
    <row r="568" spans="5:6" ht="15.75">
      <c r="E568" s="36"/>
      <c r="F568" s="36"/>
    </row>
    <row r="569" spans="5:6" ht="15.75">
      <c r="E569" s="36"/>
      <c r="F569" s="36"/>
    </row>
    <row r="570" spans="5:6" ht="15.75">
      <c r="E570" s="36"/>
      <c r="F570" s="36"/>
    </row>
    <row r="571" spans="5:6" ht="15.75">
      <c r="E571" s="36"/>
      <c r="F571" s="36"/>
    </row>
    <row r="572" spans="5:6" ht="15.75">
      <c r="E572" s="36"/>
      <c r="F572" s="36"/>
    </row>
    <row r="573" spans="5:6" ht="15.75">
      <c r="E573" s="36"/>
      <c r="F573" s="36"/>
    </row>
    <row r="574" spans="5:6" ht="15.75">
      <c r="E574" s="36"/>
      <c r="F574" s="36"/>
    </row>
    <row r="575" spans="5:6" ht="15.75">
      <c r="E575" s="36"/>
      <c r="F575" s="36"/>
    </row>
    <row r="576" spans="5:6" ht="15.75">
      <c r="E576" s="36"/>
      <c r="F576" s="36"/>
    </row>
    <row r="577" spans="5:6" ht="15.75">
      <c r="E577" s="36"/>
      <c r="F577" s="36"/>
    </row>
    <row r="578" spans="5:6" ht="15.75">
      <c r="E578" s="36"/>
      <c r="F578" s="36"/>
    </row>
    <row r="579" spans="5:6" ht="15.75">
      <c r="E579" s="36"/>
      <c r="F579" s="36"/>
    </row>
    <row r="580" spans="5:6" ht="15.75">
      <c r="E580" s="36"/>
      <c r="F580" s="36"/>
    </row>
    <row r="581" spans="5:6" ht="15.75">
      <c r="E581" s="36"/>
      <c r="F581" s="36"/>
    </row>
    <row r="582" spans="5:6" ht="15.75">
      <c r="E582" s="36"/>
      <c r="F582" s="36"/>
    </row>
    <row r="583" spans="5:6" ht="15.75">
      <c r="E583" s="36"/>
      <c r="F583" s="36"/>
    </row>
    <row r="584" spans="5:6" ht="15.75">
      <c r="E584" s="36"/>
      <c r="F584" s="36"/>
    </row>
    <row r="585" spans="5:6" ht="15.75">
      <c r="E585" s="36"/>
      <c r="F585" s="36"/>
    </row>
    <row r="586" spans="5:6" ht="15.75">
      <c r="E586" s="36"/>
      <c r="F586" s="36"/>
    </row>
    <row r="587" spans="5:6" ht="15.75">
      <c r="E587" s="36"/>
      <c r="F587" s="36"/>
    </row>
    <row r="588" spans="5:6" ht="15.75">
      <c r="E588" s="36"/>
      <c r="F588" s="36"/>
    </row>
    <row r="589" spans="5:6" ht="15.75">
      <c r="E589" s="36"/>
      <c r="F589" s="36"/>
    </row>
    <row r="590" spans="5:6" ht="15.75">
      <c r="E590" s="36"/>
      <c r="F590" s="36"/>
    </row>
    <row r="591" spans="5:6" ht="15.75">
      <c r="E591" s="36"/>
      <c r="F591" s="36"/>
    </row>
    <row r="592" spans="5:6" ht="15.75">
      <c r="E592" s="36"/>
      <c r="F592" s="36"/>
    </row>
    <row r="593" spans="5:6" ht="15.75">
      <c r="E593" s="36"/>
      <c r="F593" s="36"/>
    </row>
    <row r="594" spans="5:6" ht="15.75">
      <c r="E594" s="36"/>
      <c r="F594" s="36"/>
    </row>
    <row r="595" spans="5:6" ht="15.75">
      <c r="E595" s="36"/>
      <c r="F595" s="36"/>
    </row>
    <row r="596" spans="5:6" ht="15.75">
      <c r="E596" s="36"/>
      <c r="F596" s="36"/>
    </row>
    <row r="597" spans="5:6" ht="15.75">
      <c r="E597" s="36"/>
      <c r="F597" s="36"/>
    </row>
    <row r="598" spans="5:6" ht="15.75">
      <c r="E598" s="36"/>
      <c r="F598" s="36"/>
    </row>
    <row r="599" spans="5:6" ht="15.75">
      <c r="E599" s="36"/>
      <c r="F599" s="36"/>
    </row>
    <row r="600" spans="5:6" ht="15.75">
      <c r="E600" s="36"/>
      <c r="F600" s="36"/>
    </row>
    <row r="601" spans="5:6" ht="15.75">
      <c r="E601" s="36"/>
      <c r="F601" s="36"/>
    </row>
    <row r="602" spans="5:6" ht="15.75">
      <c r="E602" s="36"/>
      <c r="F602" s="36"/>
    </row>
    <row r="603" spans="5:6" ht="15.75">
      <c r="E603" s="36"/>
      <c r="F603" s="36"/>
    </row>
  </sheetData>
  <sheetProtection/>
  <mergeCells count="16">
    <mergeCell ref="A10:F10"/>
    <mergeCell ref="B12:B13"/>
    <mergeCell ref="C12:C13"/>
    <mergeCell ref="D12:D13"/>
    <mergeCell ref="E12:F12"/>
    <mergeCell ref="C8:F8"/>
    <mergeCell ref="A1:F1"/>
    <mergeCell ref="A2:F2"/>
    <mergeCell ref="A3:F3"/>
    <mergeCell ref="A4:F4"/>
    <mergeCell ref="C7:F7"/>
    <mergeCell ref="A362:F362"/>
    <mergeCell ref="A5:F5"/>
    <mergeCell ref="D11:F11"/>
    <mergeCell ref="A12:A13"/>
    <mergeCell ref="A6:F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2017-10-24T09:10:07Z</dcterms:modified>
  <cp:category/>
  <cp:version/>
  <cp:contentType/>
  <cp:contentStatus/>
</cp:coreProperties>
</file>