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Елена\Desktop\на сайт\бюджет 2018\Исполнение консолидированного бюджета по доходам\"/>
    </mc:Choice>
  </mc:AlternateContent>
  <xr:revisionPtr revIDLastSave="0" documentId="8_{00EB3D12-5139-4E8E-930A-9FF6EF899E6F}" xr6:coauthVersionLast="37" xr6:coauthVersionMax="37" xr10:uidLastSave="{00000000-0000-0000-0000-000000000000}"/>
  <bookViews>
    <workbookView xWindow="0" yWindow="0" windowWidth="28800" windowHeight="11205" xr2:uid="{00000000-000D-0000-FFFF-FFFF00000000}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1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</calcChain>
</file>

<file path=xl/sharedStrings.xml><?xml version="1.0" encoding="utf-8"?>
<sst xmlns="http://schemas.openxmlformats.org/spreadsheetml/2006/main" count="46" uniqueCount="46">
  <si>
    <t>Наименование</t>
  </si>
  <si>
    <t>Классификация</t>
  </si>
  <si>
    <t xml:space="preserve">Темп роста к прошлому году 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</si>
  <si>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</si>
  <si>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</si>
  <si>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</si>
  <si>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</si>
  <si>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</si>
  <si>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</si>
  <si>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</si>
  <si>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</si>
  <si>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</si>
  <si>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</si>
  <si>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</si>
  <si>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</si>
  <si>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</si>
  <si>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</si>
  <si>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 ОТ НЕРЕЗИДЕНТОВ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</si>
  <si>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</si>
  <si>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ЛЕТ; ДОХОДЫ БЮДЖЕТОВ БЮДЖЕТНОЙ СИСТЕМЫ РОССИЙСКОЙ ФЕДЕРАЦИИ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</si>
  <si>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</si>
  <si>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 (за исключением внутренних оборотов)</t>
  </si>
  <si>
    <t>Дотации за вычетом внутренних оборотов</t>
  </si>
  <si>
    <t>Субсидии за исключением внутренних оборотов</t>
  </si>
  <si>
    <t>Субвенции за исключением внутренних оборотов</t>
  </si>
  <si>
    <t>Иные межбюджетные трансферты за исключением внутренних оборотов</t>
  </si>
  <si>
    <t>Прочие безвозмездные поступлениея от других бюджетов</t>
  </si>
  <si>
    <t xml:space="preserve"> Сведения об исполнении консолидированного бюджета </t>
  </si>
  <si>
    <t xml:space="preserve"> муниципального района Мелеузовский район Республики Башкортостан  по доходам в разрезе видов доходов за отчетный период текущего финансового года в сравнении с соответствующим периодом прошлого года</t>
  </si>
  <si>
    <t>Ед.Изм.: тыс.руб.</t>
  </si>
  <si>
    <t>ИТОГО ДОХОДЫ</t>
  </si>
  <si>
    <t xml:space="preserve">БЕЗВОЗМЕЗДНЫЕ ПОСТУПЛЕНИЯ </t>
  </si>
  <si>
    <t>Уточненный план  на 2017 год</t>
  </si>
  <si>
    <t>Уточненный план на 2018 год</t>
  </si>
  <si>
    <t>% исполнения уточненного плана  за 2018 год</t>
  </si>
  <si>
    <t>на  1 октября 2018 г.</t>
  </si>
  <si>
    <t>Исполнено за 9 мес. 2017г.</t>
  </si>
  <si>
    <t>Исполнено за 9 мес. 2018 года</t>
  </si>
  <si>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</si>
  <si>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</si>
  <si>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</si>
  <si>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</si>
  <si>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</si>
  <si>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</si>
  <si>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Столбец7</t>
  </si>
  <si>
    <t>Столбец8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</si>
</sst>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0"/>
      <color theme="1"/>
      <name val="Times New Roman"/>
      <family val="2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2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1" fillId="0" borderId="0" xfId="0" applyFont="1"/>
    <xf numFmtId="0" fontId="0" fillId="0" borderId="1" xfId="0" applyBorder="1" applyAlignment="1">
      <alignment horizontal="center" vertical="top" wrapText="1"/>
    </xf>
    <xf numFmtId="0" fontId="1" fillId="0" borderId="1" xfId="0" applyFont="1" applyBorder="1"/>
    <xf numFmtId="164" fontId="1" fillId="0" borderId="1" xfId="0" applyNumberFormat="1" applyFont="1" applyBorder="1"/>
    <xf numFmtId="0" fontId="0" fillId="0" borderId="1" xfId="0" applyBorder="1"/>
    <xf numFmtId="164" fontId="0" fillId="0" borderId="1" xfId="0" applyNumberFormat="1" applyBorder="1"/>
    <xf numFmtId="0" fontId="2" fillId="0" borderId="0" xfId="0" applyFont="1" applyAlignment="1">
      <alignment wrapText="1"/>
    </xf>
    <xf numFmtId="0" fontId="2" fillId="0" borderId="0" xfId="0" applyFont="1"/>
    <xf numFmtId="0" fontId="0" fillId="0" borderId="1" xfId="0" applyBorder="1" applyAlignment="1">
      <alignment horizontal="right" vertical="top"/>
    </xf>
    <xf numFmtId="164" fontId="3" fillId="0" borderId="1" xfId="0" applyNumberFormat="1" applyFont="1" applyBorder="1"/>
    <xf numFmtId="0" fontId="1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164" fontId="1" fillId="0" borderId="3" xfId="0" applyNumberFormat="1" applyFont="1" applyBorder="1"/>
    <xf numFmtId="164" fontId="3" fillId="0" borderId="3" xfId="0" applyNumberFormat="1" applyFont="1" applyBorder="1"/>
    <xf numFmtId="0" fontId="1" fillId="0" borderId="4" xfId="0" applyFont="1" applyBorder="1" applyAlignment="1">
      <alignment wrapText="1"/>
    </xf>
    <xf numFmtId="0" fontId="1" fillId="0" borderId="5" xfId="0" applyFont="1" applyBorder="1"/>
    <xf numFmtId="164" fontId="1" fillId="0" borderId="5" xfId="0" applyNumberFormat="1" applyFont="1" applyBorder="1"/>
    <xf numFmtId="164" fontId="1" fillId="0" borderId="6" xfId="0" applyNumberFormat="1" applyFont="1" applyBorder="1"/>
    <xf numFmtId="0" fontId="0" fillId="0" borderId="7" xfId="0" applyBorder="1" applyAlignment="1">
      <alignment wrapText="1"/>
    </xf>
    <xf numFmtId="0" fontId="0" fillId="0" borderId="8" xfId="0" applyBorder="1"/>
    <xf numFmtId="164" fontId="0" fillId="0" borderId="8" xfId="0" applyNumberFormat="1" applyBorder="1"/>
    <xf numFmtId="164" fontId="3" fillId="0" borderId="8" xfId="0" applyNumberFormat="1" applyFont="1" applyBorder="1"/>
    <xf numFmtId="164" fontId="3" fillId="0" borderId="9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64" formatCode="#,##0.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64" formatCode="#,##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#,##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#,##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#,##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#,##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64" formatCode="#,##0.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A9:H36" totalsRowShown="0" headerRowDxfId="11" headerRowBorderDxfId="10" tableBorderDxfId="9" totalsRowBorderDxfId="8">
  <autoFilter ref="A9:H36" xr:uid="{00000000-0009-0000-0100-000001000000}"/>
  <tableColumns count="8">
    <tableColumn id="1" xr3:uid="{00000000-0010-0000-0000-000001000000}" name="Столбец1" dataDxfId="7"/>
    <tableColumn id="2" xr3:uid="{00000000-0010-0000-0000-000002000000}" name="Столбец2" dataDxfId="6"/>
    <tableColumn id="3" xr3:uid="{00000000-0010-0000-0000-000003000000}" name="Столбец3" dataDxfId="5"/>
    <tableColumn id="4" xr3:uid="{00000000-0010-0000-0000-000004000000}" name="Столбец4" dataDxfId="4"/>
    <tableColumn id="5" xr3:uid="{00000000-0010-0000-0000-000005000000}" name="Столбец5" dataDxfId="3"/>
    <tableColumn id="6" xr3:uid="{00000000-0010-0000-0000-000006000000}" name="Столбец6" dataDxfId="2"/>
    <tableColumn id="7" xr3:uid="{00000000-0010-0000-0000-000007000000}" name="Столбец7" dataDxfId="1">
      <calculatedColumnFormula>IF(E10=0," ",F10/E10*100)</calculatedColumnFormula>
    </tableColumn>
    <tableColumn id="8" xr3:uid="{00000000-0010-0000-0000-000008000000}" name="Столбец8" dataDxfId="0">
      <calculatedColumnFormula>IF(D10=0," ",F10/D10*100)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"/>
  <sheetViews>
    <sheetView tabSelected="1" workbookViewId="0">
      <selection activeCell="J1" sqref="J1:T1048576"/>
    </sheetView>
  </sheetViews>
  <sheetFormatPr defaultRowHeight="12.75" x14ac:dyDescent="0.2"/>
  <cols>
    <col min="1" max="1" width="71.33203125" style="1" customWidth="1"/>
    <col min="2" max="2" width="17.1640625" customWidth="1"/>
    <col min="3" max="6" width="16.83203125" customWidth="1"/>
    <col min="7" max="7" width="18.33203125" customWidth="1"/>
    <col min="8" max="8" width="13.5" customWidth="1"/>
  </cols>
  <sheetData>
    <row r="1" spans="1:13" ht="15.75" x14ac:dyDescent="0.25">
      <c r="A1" s="26" t="s">
        <v>27</v>
      </c>
      <c r="B1" s="26"/>
      <c r="C1" s="26"/>
      <c r="D1" s="26"/>
      <c r="E1" s="26"/>
      <c r="F1" s="26"/>
      <c r="G1" s="26"/>
      <c r="H1" s="26"/>
    </row>
    <row r="2" spans="1:13" ht="37.5" customHeight="1" x14ac:dyDescent="0.25">
      <c r="A2" s="27" t="s">
        <v>28</v>
      </c>
      <c r="B2" s="27"/>
      <c r="C2" s="27"/>
      <c r="D2" s="27"/>
      <c r="E2" s="27"/>
      <c r="F2" s="27"/>
      <c r="G2" s="27"/>
      <c r="H2" s="27"/>
      <c r="J2" s="3"/>
      <c r="K2" s="3"/>
      <c r="L2" s="3"/>
      <c r="M2" s="3"/>
    </row>
    <row r="3" spans="1:13" ht="15.75" x14ac:dyDescent="0.25">
      <c r="A3" s="9"/>
      <c r="B3" s="10"/>
      <c r="C3" s="10"/>
      <c r="D3" s="10"/>
      <c r="E3" s="10"/>
      <c r="F3" s="10"/>
      <c r="G3" s="10"/>
      <c r="H3" s="10"/>
      <c r="J3" s="3"/>
      <c r="K3" s="3"/>
      <c r="L3" s="3"/>
      <c r="M3" s="3"/>
    </row>
    <row r="4" spans="1:13" ht="15.75" x14ac:dyDescent="0.25">
      <c r="A4" s="27" t="s">
        <v>35</v>
      </c>
      <c r="B4" s="27"/>
      <c r="C4" s="27"/>
      <c r="D4" s="27"/>
      <c r="E4" s="27"/>
      <c r="F4" s="27"/>
      <c r="G4" s="27"/>
      <c r="H4" s="27"/>
    </row>
    <row r="6" spans="1:13" x14ac:dyDescent="0.2">
      <c r="A6" s="1" t="s">
        <v>29</v>
      </c>
    </row>
    <row r="8" spans="1:13" s="2" customFormat="1" ht="54" customHeight="1" x14ac:dyDescent="0.2">
      <c r="A8" s="4" t="s">
        <v>0</v>
      </c>
      <c r="B8" s="4" t="s">
        <v>1</v>
      </c>
      <c r="C8" s="4" t="s">
        <v>32</v>
      </c>
      <c r="D8" s="4" t="s">
        <v>36</v>
      </c>
      <c r="E8" s="4" t="s">
        <v>33</v>
      </c>
      <c r="F8" s="4" t="s">
        <v>37</v>
      </c>
      <c r="G8" s="4" t="s">
        <v>34</v>
      </c>
      <c r="H8" s="4" t="s">
        <v>2</v>
      </c>
      <c r="J8"/>
      <c r="K8"/>
      <c r="L8"/>
      <c r="M8"/>
    </row>
    <row r="9" spans="1:13" s="3" customFormat="1" x14ac:dyDescent="0.2">
      <c r="A9" s="17" t="s">
        <v>38</v>
      </c>
      <c r="B9" s="18" t="s">
        <v>39</v>
      </c>
      <c r="C9" s="19" t="s">
        <v>40</v>
      </c>
      <c r="D9" s="19" t="s">
        <v>41</v>
      </c>
      <c r="E9" s="19" t="s">
        <v>42</v>
      </c>
      <c r="F9" s="19" t="s">
        <v>43</v>
      </c>
      <c r="G9" s="19" t="s">
        <v>44</v>
      </c>
      <c r="H9" s="20" t="s">
        <v>45</v>
      </c>
      <c r="J9"/>
      <c r="K9"/>
      <c r="L9"/>
      <c r="M9"/>
    </row>
    <row r="10" spans="1:13" s="3" customFormat="1" ht="22.5" customHeight="1" x14ac:dyDescent="0.2">
      <c r="A10" s="13" t="s">
        <v>30</v>
      </c>
      <c r="B10" s="5">
        <v>0</v>
      </c>
      <c r="C10" s="6">
        <v>1613748.361</v>
      </c>
      <c r="D10" s="6">
        <v>1228551.6459999999</v>
      </c>
      <c r="E10" s="6">
        <v>1770824.165</v>
      </c>
      <c r="F10" s="6">
        <v>1292046.527</v>
      </c>
      <c r="G10" s="6">
        <f>IF(E10=0," ",F10/E10*100)</f>
        <v>72.96300516658016</v>
      </c>
      <c r="H10" s="15">
        <f>IF(D10=0," ",F10/D10*100)</f>
        <v>105.16827120835586</v>
      </c>
      <c r="J10"/>
      <c r="K10"/>
      <c r="L10"/>
      <c r="M10"/>
    </row>
    <row r="11" spans="1:13" x14ac:dyDescent="0.2">
      <c r="A11" s="13" t="s">
        <v>3</v>
      </c>
      <c r="B11" s="5">
        <v>1000000000</v>
      </c>
      <c r="C11" s="6">
        <v>646702.61600000004</v>
      </c>
      <c r="D11" s="6">
        <v>511497.75300000003</v>
      </c>
      <c r="E11" s="6">
        <v>679200</v>
      </c>
      <c r="F11" s="6">
        <v>527365.821</v>
      </c>
      <c r="G11" s="6">
        <f t="shared" ref="G11:G36" si="0">IF(E11=0," ",F11/E11*100)</f>
        <v>77.645144434628975</v>
      </c>
      <c r="H11" s="15">
        <f t="shared" ref="H11:H36" si="1">IF(D11=0," ",F11/D11*100)</f>
        <v>103.10227521175443</v>
      </c>
    </row>
    <row r="12" spans="1:13" x14ac:dyDescent="0.2">
      <c r="A12" s="14" t="s">
        <v>4</v>
      </c>
      <c r="B12" s="7">
        <v>1010000000</v>
      </c>
      <c r="C12" s="8">
        <v>335071.67300000001</v>
      </c>
      <c r="D12" s="8">
        <v>251147.74400000001</v>
      </c>
      <c r="E12" s="8">
        <v>380966</v>
      </c>
      <c r="F12" s="8">
        <v>262375.73100000003</v>
      </c>
      <c r="G12" s="12">
        <f t="shared" si="0"/>
        <v>68.87116724327106</v>
      </c>
      <c r="H12" s="16">
        <f t="shared" si="1"/>
        <v>104.47067006104582</v>
      </c>
    </row>
    <row r="13" spans="1:13" ht="25.5" x14ac:dyDescent="0.2">
      <c r="A13" s="14" t="s">
        <v>5</v>
      </c>
      <c r="B13" s="7">
        <v>1030000000</v>
      </c>
      <c r="C13" s="8">
        <v>23051</v>
      </c>
      <c r="D13" s="8">
        <v>17734.117999999999</v>
      </c>
      <c r="E13" s="8">
        <v>21890</v>
      </c>
      <c r="F13" s="8">
        <v>19081.102999999999</v>
      </c>
      <c r="G13" s="12">
        <f t="shared" si="0"/>
        <v>87.168126998629504</v>
      </c>
      <c r="H13" s="16">
        <f t="shared" si="1"/>
        <v>107.59544399106854</v>
      </c>
    </row>
    <row r="14" spans="1:13" x14ac:dyDescent="0.2">
      <c r="A14" s="14" t="s">
        <v>6</v>
      </c>
      <c r="B14" s="7">
        <v>1050000000</v>
      </c>
      <c r="C14" s="8">
        <v>105278.876</v>
      </c>
      <c r="D14" s="8">
        <v>95793.404999999999</v>
      </c>
      <c r="E14" s="8">
        <v>111168</v>
      </c>
      <c r="F14" s="8">
        <v>90552.702999999994</v>
      </c>
      <c r="G14" s="12">
        <f t="shared" si="0"/>
        <v>81.455727367587798</v>
      </c>
      <c r="H14" s="16">
        <f t="shared" si="1"/>
        <v>94.529162002331987</v>
      </c>
    </row>
    <row r="15" spans="1:13" x14ac:dyDescent="0.2">
      <c r="A15" s="14" t="s">
        <v>7</v>
      </c>
      <c r="B15" s="7">
        <v>1060000000</v>
      </c>
      <c r="C15" s="8">
        <v>52815.381999999998</v>
      </c>
      <c r="D15" s="8">
        <v>29058.84</v>
      </c>
      <c r="E15" s="8">
        <v>68079</v>
      </c>
      <c r="F15" s="8">
        <v>49289.91</v>
      </c>
      <c r="G15" s="12">
        <f t="shared" si="0"/>
        <v>72.401048781562608</v>
      </c>
      <c r="H15" s="16">
        <f t="shared" si="1"/>
        <v>169.62105163179262</v>
      </c>
    </row>
    <row r="16" spans="1:13" ht="25.5" x14ac:dyDescent="0.2">
      <c r="A16" s="14" t="s">
        <v>8</v>
      </c>
      <c r="B16" s="7">
        <v>1070000000</v>
      </c>
      <c r="C16" s="8">
        <v>1337</v>
      </c>
      <c r="D16" s="8">
        <v>1170.4680000000001</v>
      </c>
      <c r="E16" s="8">
        <v>1500</v>
      </c>
      <c r="F16" s="8">
        <v>957.226</v>
      </c>
      <c r="G16" s="12">
        <f t="shared" si="0"/>
        <v>63.815066666666667</v>
      </c>
      <c r="H16" s="16">
        <f t="shared" si="1"/>
        <v>81.781475444010425</v>
      </c>
    </row>
    <row r="17" spans="1:13" x14ac:dyDescent="0.2">
      <c r="A17" s="14" t="s">
        <v>9</v>
      </c>
      <c r="B17" s="7">
        <v>1080000000</v>
      </c>
      <c r="C17" s="8">
        <v>7947.1149999999998</v>
      </c>
      <c r="D17" s="8">
        <v>6603.5349999999999</v>
      </c>
      <c r="E17" s="8">
        <v>7978</v>
      </c>
      <c r="F17" s="8">
        <v>7716.9350000000004</v>
      </c>
      <c r="G17" s="12">
        <f t="shared" si="0"/>
        <v>96.727688643770364</v>
      </c>
      <c r="H17" s="16">
        <f t="shared" si="1"/>
        <v>116.86066629464371</v>
      </c>
    </row>
    <row r="18" spans="1:13" ht="25.5" x14ac:dyDescent="0.2">
      <c r="A18" s="14" t="s">
        <v>10</v>
      </c>
      <c r="B18" s="7">
        <v>1090000000</v>
      </c>
      <c r="C18" s="8">
        <v>0</v>
      </c>
      <c r="D18" s="8">
        <v>8.0000000000000002E-3</v>
      </c>
      <c r="E18" s="8">
        <v>0</v>
      </c>
      <c r="F18" s="8">
        <v>0</v>
      </c>
      <c r="G18" s="12" t="str">
        <f t="shared" si="0"/>
        <v xml:space="preserve"> </v>
      </c>
      <c r="H18" s="16">
        <f t="shared" si="1"/>
        <v>0</v>
      </c>
      <c r="J18" s="3"/>
      <c r="K18" s="3"/>
      <c r="L18" s="3"/>
      <c r="M18" s="3"/>
    </row>
    <row r="19" spans="1:13" ht="25.5" x14ac:dyDescent="0.2">
      <c r="A19" s="14" t="s">
        <v>11</v>
      </c>
      <c r="B19" s="7">
        <v>1110000000</v>
      </c>
      <c r="C19" s="8">
        <v>80526.418000000005</v>
      </c>
      <c r="D19" s="8">
        <v>68767.434999999998</v>
      </c>
      <c r="E19" s="8">
        <v>64680</v>
      </c>
      <c r="F19" s="8">
        <v>69638.097999999998</v>
      </c>
      <c r="G19" s="12">
        <f t="shared" si="0"/>
        <v>107.66558132343846</v>
      </c>
      <c r="H19" s="16">
        <f t="shared" si="1"/>
        <v>101.26609782668206</v>
      </c>
    </row>
    <row r="20" spans="1:13" x14ac:dyDescent="0.2">
      <c r="A20" s="14" t="s">
        <v>12</v>
      </c>
      <c r="B20" s="7">
        <v>1120000000</v>
      </c>
      <c r="C20" s="8">
        <v>2091</v>
      </c>
      <c r="D20" s="8">
        <v>2441.5300000000002</v>
      </c>
      <c r="E20" s="8">
        <v>2858</v>
      </c>
      <c r="F20" s="8">
        <v>992.28599999999994</v>
      </c>
      <c r="G20" s="12">
        <f t="shared" si="0"/>
        <v>34.719594121763471</v>
      </c>
      <c r="H20" s="16">
        <f t="shared" si="1"/>
        <v>40.641974499596564</v>
      </c>
    </row>
    <row r="21" spans="1:13" ht="25.5" x14ac:dyDescent="0.2">
      <c r="A21" s="14" t="s">
        <v>13</v>
      </c>
      <c r="B21" s="7">
        <v>1130000000</v>
      </c>
      <c r="C21" s="8">
        <v>835.95</v>
      </c>
      <c r="D21" s="8">
        <v>846.56600000000003</v>
      </c>
      <c r="E21" s="8">
        <v>989</v>
      </c>
      <c r="F21" s="8">
        <v>783.33199999999999</v>
      </c>
      <c r="G21" s="12">
        <f t="shared" si="0"/>
        <v>79.204448938321534</v>
      </c>
      <c r="H21" s="16">
        <f t="shared" si="1"/>
        <v>92.530529220403366</v>
      </c>
    </row>
    <row r="22" spans="1:13" ht="25.5" x14ac:dyDescent="0.2">
      <c r="A22" s="14" t="s">
        <v>14</v>
      </c>
      <c r="B22" s="7">
        <v>1140000000</v>
      </c>
      <c r="C22" s="8">
        <v>31961.824000000001</v>
      </c>
      <c r="D22" s="8">
        <v>27632.398000000001</v>
      </c>
      <c r="E22" s="8">
        <v>13700</v>
      </c>
      <c r="F22" s="8">
        <v>20023.606</v>
      </c>
      <c r="G22" s="12">
        <f t="shared" si="0"/>
        <v>146.15770802919707</v>
      </c>
      <c r="H22" s="16">
        <f t="shared" si="1"/>
        <v>72.464235641076101</v>
      </c>
    </row>
    <row r="23" spans="1:13" x14ac:dyDescent="0.2">
      <c r="A23" s="14" t="s">
        <v>15</v>
      </c>
      <c r="B23" s="7">
        <v>1160000000</v>
      </c>
      <c r="C23" s="8">
        <v>4698.9059999999999</v>
      </c>
      <c r="D23" s="8">
        <v>5799.8040000000001</v>
      </c>
      <c r="E23" s="8">
        <v>5146</v>
      </c>
      <c r="F23" s="8">
        <v>4284.0330000000004</v>
      </c>
      <c r="G23" s="12">
        <f t="shared" si="0"/>
        <v>83.249766809172172</v>
      </c>
      <c r="H23" s="16">
        <f t="shared" si="1"/>
        <v>73.865134063151103</v>
      </c>
    </row>
    <row r="24" spans="1:13" x14ac:dyDescent="0.2">
      <c r="A24" s="14" t="s">
        <v>16</v>
      </c>
      <c r="B24" s="7">
        <v>1170000000</v>
      </c>
      <c r="C24" s="8">
        <v>1087.473</v>
      </c>
      <c r="D24" s="8">
        <v>4501.9040000000005</v>
      </c>
      <c r="E24" s="8">
        <v>246</v>
      </c>
      <c r="F24" s="8">
        <v>1670.8579999999999</v>
      </c>
      <c r="G24" s="12">
        <f t="shared" si="0"/>
        <v>679.21056910569109</v>
      </c>
      <c r="H24" s="16">
        <f t="shared" si="1"/>
        <v>37.114474231347444</v>
      </c>
    </row>
    <row r="25" spans="1:13" s="3" customFormat="1" x14ac:dyDescent="0.2">
      <c r="A25" s="14"/>
      <c r="B25" s="7">
        <v>0</v>
      </c>
      <c r="C25" s="8">
        <v>0</v>
      </c>
      <c r="D25" s="8">
        <v>0</v>
      </c>
      <c r="E25" s="8">
        <v>0</v>
      </c>
      <c r="F25" s="8">
        <v>0</v>
      </c>
      <c r="G25" s="6" t="str">
        <f t="shared" si="0"/>
        <v xml:space="preserve"> </v>
      </c>
      <c r="H25" s="15" t="str">
        <f t="shared" si="1"/>
        <v xml:space="preserve"> </v>
      </c>
      <c r="J25"/>
      <c r="K25"/>
      <c r="L25"/>
      <c r="M25"/>
    </row>
    <row r="26" spans="1:13" x14ac:dyDescent="0.2">
      <c r="A26" s="13" t="s">
        <v>31</v>
      </c>
      <c r="B26" s="11">
        <v>2000000000</v>
      </c>
      <c r="C26" s="6">
        <v>967045.745</v>
      </c>
      <c r="D26" s="6">
        <v>717053.89300000004</v>
      </c>
      <c r="E26" s="6">
        <v>1091624.165</v>
      </c>
      <c r="F26" s="6">
        <v>764680.70600000001</v>
      </c>
      <c r="G26" s="6">
        <f t="shared" si="0"/>
        <v>70.049814809660248</v>
      </c>
      <c r="H26" s="15">
        <f t="shared" si="1"/>
        <v>106.64201302927727</v>
      </c>
    </row>
    <row r="27" spans="1:13" x14ac:dyDescent="0.2">
      <c r="A27" s="14" t="s">
        <v>17</v>
      </c>
      <c r="B27" s="11">
        <v>2010000000</v>
      </c>
      <c r="C27" s="8"/>
      <c r="D27" s="8"/>
      <c r="E27" s="8"/>
      <c r="F27" s="8"/>
      <c r="G27" s="6" t="str">
        <f t="shared" si="0"/>
        <v xml:space="preserve"> </v>
      </c>
      <c r="H27" s="15" t="str">
        <f t="shared" si="1"/>
        <v xml:space="preserve"> </v>
      </c>
    </row>
    <row r="28" spans="1:13" ht="38.25" x14ac:dyDescent="0.2">
      <c r="A28" s="14" t="s">
        <v>21</v>
      </c>
      <c r="B28" s="11">
        <v>2020000000</v>
      </c>
      <c r="C28" s="8">
        <v>964587.58600000001</v>
      </c>
      <c r="D28" s="8">
        <v>718080.93400000001</v>
      </c>
      <c r="E28" s="8">
        <v>1086111.7919999999</v>
      </c>
      <c r="F28" s="8">
        <v>763139.402</v>
      </c>
      <c r="G28" s="12">
        <f t="shared" si="0"/>
        <v>70.263430304419344</v>
      </c>
      <c r="H28" s="16">
        <f t="shared" si="1"/>
        <v>106.27484533658431</v>
      </c>
    </row>
    <row r="29" spans="1:13" x14ac:dyDescent="0.2">
      <c r="A29" s="14" t="s">
        <v>22</v>
      </c>
      <c r="B29" s="11">
        <v>2021000000</v>
      </c>
      <c r="C29" s="8">
        <v>71249.7</v>
      </c>
      <c r="D29" s="8">
        <v>50438</v>
      </c>
      <c r="E29" s="8">
        <v>105501.5</v>
      </c>
      <c r="F29" s="8">
        <v>84285.2</v>
      </c>
      <c r="G29" s="12">
        <f t="shared" si="0"/>
        <v>79.890048956649906</v>
      </c>
      <c r="H29" s="16">
        <f t="shared" si="1"/>
        <v>167.1065466513343</v>
      </c>
    </row>
    <row r="30" spans="1:13" x14ac:dyDescent="0.2">
      <c r="A30" s="14" t="s">
        <v>23</v>
      </c>
      <c r="B30" s="11">
        <v>2022000000</v>
      </c>
      <c r="C30" s="8">
        <v>226524.796</v>
      </c>
      <c r="D30" s="8">
        <v>174698.06400000001</v>
      </c>
      <c r="E30" s="8">
        <v>239738.45</v>
      </c>
      <c r="F30" s="8">
        <v>163778.80300000001</v>
      </c>
      <c r="G30" s="12">
        <f t="shared" si="0"/>
        <v>68.315617707547531</v>
      </c>
      <c r="H30" s="16">
        <f t="shared" si="1"/>
        <v>93.749638232968621</v>
      </c>
    </row>
    <row r="31" spans="1:13" x14ac:dyDescent="0.2">
      <c r="A31" s="14" t="s">
        <v>24</v>
      </c>
      <c r="B31" s="11">
        <v>2023000000</v>
      </c>
      <c r="C31" s="8">
        <v>657337.90399999998</v>
      </c>
      <c r="D31" s="8">
        <v>486769.87</v>
      </c>
      <c r="E31" s="8">
        <v>731921.84199999995</v>
      </c>
      <c r="F31" s="8">
        <v>508150.39899999998</v>
      </c>
      <c r="G31" s="12">
        <f t="shared" si="0"/>
        <v>69.426866345655526</v>
      </c>
      <c r="H31" s="16">
        <f t="shared" si="1"/>
        <v>104.39232793927857</v>
      </c>
    </row>
    <row r="32" spans="1:13" ht="25.5" x14ac:dyDescent="0.2">
      <c r="A32" s="14" t="s">
        <v>25</v>
      </c>
      <c r="B32" s="11">
        <v>2024000000</v>
      </c>
      <c r="C32" s="8">
        <v>-22464.154999999999</v>
      </c>
      <c r="D32" s="8">
        <v>-18819.294000000002</v>
      </c>
      <c r="E32" s="8">
        <v>6464</v>
      </c>
      <c r="F32" s="8">
        <v>4439</v>
      </c>
      <c r="G32" s="12">
        <f t="shared" si="0"/>
        <v>68.672648514851488</v>
      </c>
      <c r="H32" s="16">
        <f t="shared" si="1"/>
        <v>-23.587494833759436</v>
      </c>
    </row>
    <row r="33" spans="1:8" x14ac:dyDescent="0.2">
      <c r="A33" s="14" t="s">
        <v>26</v>
      </c>
      <c r="B33" s="11">
        <v>2029000000</v>
      </c>
      <c r="C33" s="8">
        <v>31939.341</v>
      </c>
      <c r="D33" s="8">
        <v>24994.294000000002</v>
      </c>
      <c r="E33" s="8">
        <v>2486</v>
      </c>
      <c r="F33" s="8">
        <v>2486</v>
      </c>
      <c r="G33" s="12">
        <f t="shared" si="0"/>
        <v>100</v>
      </c>
      <c r="H33" s="16">
        <f t="shared" si="1"/>
        <v>9.9462701366959987</v>
      </c>
    </row>
    <row r="34" spans="1:8" x14ac:dyDescent="0.2">
      <c r="A34" s="14" t="s">
        <v>18</v>
      </c>
      <c r="B34" s="7">
        <v>2070000000</v>
      </c>
      <c r="C34" s="8">
        <v>2458.1590000000001</v>
      </c>
      <c r="D34" s="8">
        <v>1764.3430000000001</v>
      </c>
      <c r="E34" s="8">
        <v>5512.3729999999996</v>
      </c>
      <c r="F34" s="8">
        <v>5021.7659999999996</v>
      </c>
      <c r="G34" s="12">
        <f t="shared" si="0"/>
        <v>91.099894727733414</v>
      </c>
      <c r="H34" s="16">
        <f t="shared" si="1"/>
        <v>284.62526844270076</v>
      </c>
    </row>
    <row r="35" spans="1:8" ht="102" x14ac:dyDescent="0.2">
      <c r="A35" s="14" t="s">
        <v>19</v>
      </c>
      <c r="B35" s="7">
        <v>2180000000</v>
      </c>
      <c r="C35" s="8">
        <v>0</v>
      </c>
      <c r="D35" s="8">
        <v>250.71700000000001</v>
      </c>
      <c r="E35" s="8">
        <v>0</v>
      </c>
      <c r="F35" s="8">
        <v>1603.0909999999999</v>
      </c>
      <c r="G35" s="12" t="str">
        <f t="shared" si="0"/>
        <v xml:space="preserve"> </v>
      </c>
      <c r="H35" s="16">
        <f t="shared" si="1"/>
        <v>639.4025933622371</v>
      </c>
    </row>
    <row r="36" spans="1:8" ht="38.25" x14ac:dyDescent="0.2">
      <c r="A36" s="21" t="s">
        <v>20</v>
      </c>
      <c r="B36" s="22">
        <v>2190000000</v>
      </c>
      <c r="C36" s="23">
        <v>0</v>
      </c>
      <c r="D36" s="23">
        <v>-3042.1010000000001</v>
      </c>
      <c r="E36" s="23">
        <v>0</v>
      </c>
      <c r="F36" s="23">
        <v>-5083.5529999999999</v>
      </c>
      <c r="G36" s="24" t="str">
        <f t="shared" si="0"/>
        <v xml:space="preserve"> </v>
      </c>
      <c r="H36" s="25">
        <f t="shared" si="1"/>
        <v>167.1066476754059</v>
      </c>
    </row>
  </sheetData>
  <mergeCells count="3">
    <mergeCell ref="A1:H1"/>
    <mergeCell ref="A2:H2"/>
    <mergeCell ref="A4:H4"/>
  </mergeCells>
  <pageMargins left="0.7" right="0.7" top="0.32" bottom="0.34" header="0.3" footer="0.3"/>
  <pageSetup paperSize="9" scale="72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Елена</cp:lastModifiedBy>
  <cp:lastPrinted>2018-04-05T03:58:35Z</cp:lastPrinted>
  <dcterms:created xsi:type="dcterms:W3CDTF">2017-09-25T09:13:44Z</dcterms:created>
  <dcterms:modified xsi:type="dcterms:W3CDTF">2018-10-12T07:10:05Z</dcterms:modified>
</cp:coreProperties>
</file>